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ZA WEB\"/>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F336" i="9"/>
  <c r="H335" i="9"/>
  <c r="E335" i="9" s="1"/>
  <c r="B335" i="9" s="1"/>
  <c r="G335" i="9"/>
  <c r="F335" i="9"/>
  <c r="F334" i="9"/>
  <c r="H333" i="9"/>
  <c r="G333" i="9"/>
  <c r="F333" i="9"/>
  <c r="E333" i="9"/>
  <c r="B333" i="9" s="1"/>
  <c r="H332" i="9"/>
  <c r="E332" i="9" s="1"/>
  <c r="B332" i="9" s="1"/>
  <c r="G332" i="9"/>
  <c r="F332" i="9"/>
  <c r="H331" i="9"/>
  <c r="G331" i="9"/>
  <c r="F331" i="9"/>
  <c r="E331" i="9"/>
  <c r="B331" i="9" s="1"/>
  <c r="H330" i="9"/>
  <c r="G330" i="9"/>
  <c r="F330" i="9"/>
  <c r="E330" i="9"/>
  <c r="B330" i="9"/>
  <c r="H329" i="9"/>
  <c r="E329" i="9" s="1"/>
  <c r="B329" i="9" s="1"/>
  <c r="G329" i="9"/>
  <c r="F329" i="9"/>
  <c r="H328" i="9"/>
  <c r="G328" i="9"/>
  <c r="F328" i="9"/>
  <c r="E328" i="9"/>
  <c r="B328" i="9"/>
  <c r="H327" i="9"/>
  <c r="G327" i="9"/>
  <c r="F327" i="9"/>
  <c r="H326" i="9"/>
  <c r="G326" i="9"/>
  <c r="F326" i="9"/>
  <c r="H325" i="9"/>
  <c r="G325" i="9"/>
  <c r="F325" i="9"/>
  <c r="E325" i="9"/>
  <c r="B325" i="9" s="1"/>
  <c r="H324" i="9"/>
  <c r="E324" i="9" s="1"/>
  <c r="B324" i="9" s="1"/>
  <c r="G324" i="9"/>
  <c r="F324" i="9"/>
  <c r="H323" i="9"/>
  <c r="G323" i="9"/>
  <c r="F323" i="9"/>
  <c r="E323" i="9"/>
  <c r="B323" i="9"/>
  <c r="H322" i="9"/>
  <c r="G322" i="9"/>
  <c r="F322" i="9"/>
  <c r="H321" i="9"/>
  <c r="E321" i="9" s="1"/>
  <c r="B321" i="9" s="1"/>
  <c r="G321" i="9"/>
  <c r="F321" i="9"/>
  <c r="H320" i="9"/>
  <c r="G320" i="9"/>
  <c r="F320" i="9"/>
  <c r="H319" i="9"/>
  <c r="E319" i="9" s="1"/>
  <c r="B319" i="9" s="1"/>
  <c r="G319" i="9"/>
  <c r="F319" i="9"/>
  <c r="H318" i="9"/>
  <c r="G318" i="9"/>
  <c r="F318" i="9"/>
  <c r="E318" i="9"/>
  <c r="B318" i="9" s="1"/>
  <c r="H317" i="9"/>
  <c r="G317" i="9"/>
  <c r="F317" i="9"/>
  <c r="E317" i="9"/>
  <c r="B317" i="9"/>
  <c r="F316" i="9"/>
  <c r="F315" i="9"/>
  <c r="F314" i="9"/>
  <c r="H313" i="9"/>
  <c r="G313" i="9"/>
  <c r="F313" i="9"/>
  <c r="E313" i="9"/>
  <c r="B313" i="9"/>
  <c r="H312" i="9"/>
  <c r="G312" i="9"/>
  <c r="F312" i="9"/>
  <c r="H311" i="9"/>
  <c r="G311" i="9"/>
  <c r="F311" i="9"/>
  <c r="F310" i="9"/>
  <c r="F309" i="9"/>
  <c r="F308" i="9"/>
  <c r="H307" i="9"/>
  <c r="G307" i="9"/>
  <c r="F307" i="9"/>
  <c r="F306" i="9"/>
  <c r="H305" i="9"/>
  <c r="G305" i="9"/>
  <c r="F305" i="9"/>
  <c r="E305" i="9"/>
  <c r="B305" i="9"/>
  <c r="H304" i="9"/>
  <c r="G304" i="9"/>
  <c r="F304" i="9"/>
  <c r="E304" i="9"/>
  <c r="B304" i="9" s="1"/>
  <c r="H303" i="9"/>
  <c r="E303" i="9" s="1"/>
  <c r="B303" i="9" s="1"/>
  <c r="G303" i="9"/>
  <c r="F303" i="9"/>
  <c r="F302" i="9"/>
  <c r="F301" i="9"/>
  <c r="F300" i="9"/>
  <c r="F299" i="9"/>
  <c r="F298" i="9"/>
  <c r="F297" i="9"/>
  <c r="L296" i="9"/>
  <c r="F296" i="9" s="1"/>
  <c r="H296" i="9"/>
  <c r="F295" i="9"/>
  <c r="I294" i="9"/>
  <c r="E294" i="9" s="1"/>
  <c r="B294" i="9" s="1"/>
  <c r="H294" i="9"/>
  <c r="F294" i="9"/>
  <c r="E293" i="9"/>
  <c r="M292" i="9"/>
  <c r="L292" i="9"/>
  <c r="F292" i="9"/>
  <c r="E292" i="9"/>
  <c r="B292" i="9"/>
  <c r="M291" i="9"/>
  <c r="L291" i="9"/>
  <c r="E291" i="9"/>
  <c r="M290" i="9"/>
  <c r="L290" i="9"/>
  <c r="F290" i="9"/>
  <c r="E290" i="9"/>
  <c r="B290" i="9"/>
  <c r="M289" i="9"/>
  <c r="L289" i="9"/>
  <c r="E289" i="9"/>
  <c r="M288" i="9"/>
  <c r="L288" i="9"/>
  <c r="F288" i="9"/>
  <c r="E288" i="9"/>
  <c r="B288" i="9"/>
  <c r="M287" i="9"/>
  <c r="L287" i="9"/>
  <c r="E287" i="9"/>
  <c r="M286" i="9"/>
  <c r="L286" i="9"/>
  <c r="F286" i="9"/>
  <c r="E286" i="9"/>
  <c r="B286" i="9"/>
  <c r="M285" i="9"/>
  <c r="L285" i="9"/>
  <c r="E285" i="9"/>
  <c r="M284" i="9"/>
  <c r="L284" i="9"/>
  <c r="F284" i="9"/>
  <c r="E284" i="9"/>
  <c r="B284" i="9"/>
  <c r="M283" i="9"/>
  <c r="L283" i="9"/>
  <c r="E283" i="9"/>
  <c r="M282" i="9"/>
  <c r="L282" i="9"/>
  <c r="F282" i="9"/>
  <c r="E282" i="9"/>
  <c r="B282" i="9"/>
  <c r="M281" i="9"/>
  <c r="L281" i="9"/>
  <c r="E281" i="9"/>
  <c r="M280" i="9"/>
  <c r="L280" i="9"/>
  <c r="F280" i="9"/>
  <c r="E280" i="9"/>
  <c r="B280" i="9"/>
  <c r="M279" i="9"/>
  <c r="L279" i="9"/>
  <c r="E279" i="9"/>
  <c r="M278" i="9"/>
  <c r="L278" i="9"/>
  <c r="F278" i="9"/>
  <c r="E278" i="9"/>
  <c r="B278" i="9"/>
  <c r="M277" i="9"/>
  <c r="L277" i="9"/>
  <c r="E277" i="9"/>
  <c r="M276" i="9"/>
  <c r="L276" i="9"/>
  <c r="F276" i="9"/>
  <c r="E276" i="9"/>
  <c r="B276" i="9"/>
  <c r="M275" i="9"/>
  <c r="L275" i="9"/>
  <c r="E275" i="9"/>
  <c r="M274" i="9"/>
  <c r="L274" i="9"/>
  <c r="F274" i="9"/>
  <c r="E274" i="9"/>
  <c r="B274" i="9"/>
  <c r="M273" i="9"/>
  <c r="L273" i="9"/>
  <c r="E273" i="9"/>
  <c r="M272" i="9"/>
  <c r="L272" i="9"/>
  <c r="F272" i="9"/>
  <c r="E272" i="9"/>
  <c r="B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s="1"/>
  <c r="B244" i="9" s="1"/>
  <c r="E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E236" i="9"/>
  <c r="M235" i="9"/>
  <c r="L235" i="9"/>
  <c r="E235" i="9"/>
  <c r="M234" i="9"/>
  <c r="L234" i="9"/>
  <c r="F234" i="9" s="1"/>
  <c r="B234" i="9" s="1"/>
  <c r="E234" i="9"/>
  <c r="M233" i="9"/>
  <c r="L233" i="9"/>
  <c r="E233" i="9"/>
  <c r="M232" i="9"/>
  <c r="L232" i="9"/>
  <c r="F232" i="9" s="1"/>
  <c r="B232" i="9" s="1"/>
  <c r="E232" i="9"/>
  <c r="M231" i="9"/>
  <c r="L231" i="9"/>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E171" i="9"/>
  <c r="B171" i="9" s="1"/>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E164" i="9" s="1"/>
  <c r="B164" i="9" s="1"/>
  <c r="G164" i="9"/>
  <c r="F164" i="9"/>
  <c r="H163" i="9"/>
  <c r="G163" i="9"/>
  <c r="F163" i="9"/>
  <c r="E163" i="9"/>
  <c r="B163" i="9" s="1"/>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G155" i="9"/>
  <c r="F155" i="9"/>
  <c r="E155" i="9"/>
  <c r="B155" i="9" s="1"/>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E147" i="9"/>
  <c r="B147" i="9" s="1"/>
  <c r="H146" i="9"/>
  <c r="E146" i="9" s="1"/>
  <c r="B146" i="9" s="1"/>
  <c r="G146" i="9"/>
  <c r="F146" i="9"/>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E131" i="9"/>
  <c r="B131" i="9" s="1"/>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E123" i="9"/>
  <c r="B123" i="9" s="1"/>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E115" i="9"/>
  <c r="B115" i="9" s="1"/>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E91" i="9"/>
  <c r="B91" i="9" s="1"/>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G83" i="9"/>
  <c r="F83" i="9"/>
  <c r="E83" i="9"/>
  <c r="B83" i="9" s="1"/>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G74" i="9"/>
  <c r="F74" i="9"/>
  <c r="H73" i="9"/>
  <c r="G73" i="9"/>
  <c r="F73" i="9"/>
  <c r="H72" i="9"/>
  <c r="E72" i="9" s="1"/>
  <c r="B72" i="9" s="1"/>
  <c r="G72" i="9"/>
  <c r="F72" i="9"/>
  <c r="H71" i="9"/>
  <c r="G71" i="9"/>
  <c r="F71" i="9"/>
  <c r="E71" i="9"/>
  <c r="B71" i="9" s="1"/>
  <c r="H70" i="9"/>
  <c r="G70" i="9"/>
  <c r="F70" i="9"/>
  <c r="E70" i="9"/>
  <c r="B70" i="9" s="1"/>
  <c r="H69" i="9"/>
  <c r="E69" i="9" s="1"/>
  <c r="B69" i="9" s="1"/>
  <c r="G69" i="9"/>
  <c r="F69" i="9"/>
  <c r="H68" i="9"/>
  <c r="E68" i="9" s="1"/>
  <c r="B68" i="9" s="1"/>
  <c r="G68" i="9"/>
  <c r="F68" i="9"/>
  <c r="H67" i="9"/>
  <c r="G67" i="9"/>
  <c r="F67" i="9"/>
  <c r="E67" i="9"/>
  <c r="B67" i="9" s="1"/>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G57" i="9"/>
  <c r="F57" i="9"/>
  <c r="E57" i="9"/>
  <c r="B57" i="9" s="1"/>
  <c r="H56" i="9"/>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F45" i="9"/>
  <c r="H44" i="9"/>
  <c r="E44" i="9" s="1"/>
  <c r="B44" i="9" s="1"/>
  <c r="G44" i="9"/>
  <c r="F44" i="9"/>
  <c r="H43" i="9"/>
  <c r="E43" i="9" s="1"/>
  <c r="B43" i="9" s="1"/>
  <c r="G43" i="9"/>
  <c r="F43" i="9"/>
  <c r="H42" i="9"/>
  <c r="G42" i="9"/>
  <c r="F42" i="9"/>
  <c r="H41" i="9"/>
  <c r="E41" i="9" s="1"/>
  <c r="B41" i="9" s="1"/>
  <c r="G41" i="9"/>
  <c r="F41" i="9"/>
  <c r="H40" i="9"/>
  <c r="G40" i="9"/>
  <c r="F40" i="9"/>
  <c r="E40" i="9"/>
  <c r="B40" i="9" s="1"/>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G31" i="9"/>
  <c r="F31" i="9"/>
  <c r="H30" i="9"/>
  <c r="E30" i="9" s="1"/>
  <c r="B30" i="9" s="1"/>
  <c r="G30" i="9"/>
  <c r="F30" i="9"/>
  <c r="H29" i="9"/>
  <c r="E29" i="9" s="1"/>
  <c r="B29" i="9" s="1"/>
  <c r="G29" i="9"/>
  <c r="F29" i="9"/>
  <c r="H28" i="9"/>
  <c r="G28" i="9"/>
  <c r="F28" i="9"/>
  <c r="E28" i="9"/>
  <c r="B28" i="9" s="1"/>
  <c r="H27" i="9"/>
  <c r="G27" i="9"/>
  <c r="F27" i="9"/>
  <c r="H26" i="9"/>
  <c r="E26" i="9" s="1"/>
  <c r="B26" i="9" s="1"/>
  <c r="G26" i="9"/>
  <c r="F26" i="9"/>
  <c r="H25" i="9"/>
  <c r="E25" i="9" s="1"/>
  <c r="B25" i="9" s="1"/>
  <c r="G25" i="9"/>
  <c r="F25" i="9"/>
  <c r="F24" i="9"/>
  <c r="F4" i="9"/>
  <c r="O3" i="9"/>
  <c r="G296" i="9" s="1"/>
  <c r="E296" i="9" s="1"/>
  <c r="I3" i="9"/>
  <c r="H3" i="9"/>
  <c r="G3" i="9"/>
  <c r="D104" i="8"/>
  <c r="D97" i="8"/>
  <c r="D92" i="8"/>
  <c r="D87" i="8"/>
  <c r="D82" i="8"/>
  <c r="D77" i="8"/>
  <c r="D72" i="8"/>
  <c r="D67" i="8"/>
  <c r="D62" i="8"/>
  <c r="D57" i="8"/>
  <c r="C1634" i="1" s="1"/>
  <c r="H1634" i="1" s="1"/>
  <c r="D52" i="8"/>
  <c r="D46" i="8"/>
  <c r="D37" i="8"/>
  <c r="D27" i="8"/>
  <c r="D25" i="8" s="1"/>
  <c r="C1602" i="1" s="1"/>
  <c r="H1602" i="1" s="1"/>
  <c r="D18" i="8"/>
  <c r="D8" i="8"/>
  <c r="D6" i="8" s="1"/>
  <c r="C1583" i="1" s="1"/>
  <c r="H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E251"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D629" i="4" s="1"/>
  <c r="F629"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D597" i="4" s="1"/>
  <c r="F597" i="4" s="1"/>
  <c r="E597" i="4"/>
  <c r="F596" i="4"/>
  <c r="F595" i="4"/>
  <c r="E594" i="4"/>
  <c r="D594" i="4"/>
  <c r="F594" i="4" s="1"/>
  <c r="F593" i="4"/>
  <c r="F592" i="4"/>
  <c r="E591" i="4"/>
  <c r="D591" i="4"/>
  <c r="F591" i="4" s="1"/>
  <c r="F590" i="4"/>
  <c r="E589" i="4"/>
  <c r="D589" i="4"/>
  <c r="F589" i="4" s="1"/>
  <c r="F588" i="4"/>
  <c r="F587" i="4"/>
  <c r="F586" i="4"/>
  <c r="E585" i="4"/>
  <c r="D585" i="4"/>
  <c r="F585" i="4" s="1"/>
  <c r="D584" i="4"/>
  <c r="F584" i="4" s="1"/>
  <c r="F583" i="4"/>
  <c r="F582" i="4"/>
  <c r="E581" i="4"/>
  <c r="D581" i="4"/>
  <c r="F581" i="4" s="1"/>
  <c r="F580" i="4"/>
  <c r="F579" i="4"/>
  <c r="E578" i="4"/>
  <c r="D578" i="4"/>
  <c r="F578" i="4" s="1"/>
  <c r="F577" i="4"/>
  <c r="F576" i="4"/>
  <c r="E575" i="4"/>
  <c r="D575" i="4"/>
  <c r="F575" i="4" s="1"/>
  <c r="F574" i="4"/>
  <c r="F573" i="4"/>
  <c r="E572" i="4"/>
  <c r="D572" i="4"/>
  <c r="D571" i="4" s="1"/>
  <c r="F571" i="4" s="1"/>
  <c r="E571"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42" i="4"/>
  <c r="F542" i="4" s="1"/>
  <c r="F541" i="4"/>
  <c r="F540" i="4"/>
  <c r="F539" i="4"/>
  <c r="F538" i="4"/>
  <c r="E537" i="4"/>
  <c r="E536" i="4" s="1"/>
  <c r="D537" i="4"/>
  <c r="F537" i="4" s="1"/>
  <c r="D536" i="4"/>
  <c r="D535"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D491" i="4" s="1"/>
  <c r="F491" i="4" s="1"/>
  <c r="E491" i="4"/>
  <c r="F490" i="4"/>
  <c r="F489" i="4"/>
  <c r="E488" i="4"/>
  <c r="D488" i="4"/>
  <c r="F488" i="4" s="1"/>
  <c r="F487" i="4"/>
  <c r="F486" i="4"/>
  <c r="E485" i="4"/>
  <c r="D485" i="4"/>
  <c r="F485" i="4" s="1"/>
  <c r="F484" i="4"/>
  <c r="F483" i="4"/>
  <c r="F482" i="4"/>
  <c r="F481" i="4"/>
  <c r="E480" i="4"/>
  <c r="D480" i="4"/>
  <c r="D479" i="4" s="1"/>
  <c r="F479" i="4" s="1"/>
  <c r="E479" i="4"/>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F445" i="4" s="1"/>
  <c r="F444" i="4"/>
  <c r="F443" i="4"/>
  <c r="F442" i="4"/>
  <c r="F441" i="4"/>
  <c r="E440" i="4"/>
  <c r="D440" i="4"/>
  <c r="F440" i="4" s="1"/>
  <c r="F439" i="4"/>
  <c r="F438" i="4"/>
  <c r="E437" i="4"/>
  <c r="D431" i="1" s="1"/>
  <c r="D437" i="4"/>
  <c r="F437" i="4" s="1"/>
  <c r="F436" i="4"/>
  <c r="F435" i="4"/>
  <c r="F434" i="4"/>
  <c r="F433" i="4"/>
  <c r="E432" i="4"/>
  <c r="D426" i="1" s="1"/>
  <c r="D432" i="4"/>
  <c r="D431" i="4" s="1"/>
  <c r="E431" i="4"/>
  <c r="D425" i="1" s="1"/>
  <c r="E428" i="4"/>
  <c r="D428" i="4"/>
  <c r="F428" i="4" s="1"/>
  <c r="E427" i="4"/>
  <c r="D427" i="4"/>
  <c r="D648" i="4" s="1"/>
  <c r="F648" i="4" s="1"/>
  <c r="E426" i="4"/>
  <c r="E647" i="4" s="1"/>
  <c r="D641" i="1" s="1"/>
  <c r="D426" i="4"/>
  <c r="D647" i="4" s="1"/>
  <c r="F421" i="4"/>
  <c r="F420" i="4"/>
  <c r="F419" i="4"/>
  <c r="F416" i="4"/>
  <c r="F415" i="4"/>
  <c r="F414" i="4"/>
  <c r="F413" i="4"/>
  <c r="E412" i="4"/>
  <c r="D407" i="1" s="1"/>
  <c r="D412" i="4"/>
  <c r="F412" i="4" s="1"/>
  <c r="F411" i="4"/>
  <c r="E410" i="4"/>
  <c r="D410" i="4"/>
  <c r="F410" i="4" s="1"/>
  <c r="F409" i="4"/>
  <c r="F408" i="4"/>
  <c r="E407" i="4"/>
  <c r="D407" i="4"/>
  <c r="D406" i="4" s="1"/>
  <c r="F406" i="4" s="1"/>
  <c r="E406" i="4"/>
  <c r="F405" i="4"/>
  <c r="F404" i="4"/>
  <c r="F403" i="4"/>
  <c r="F402" i="4"/>
  <c r="E401" i="4"/>
  <c r="D396" i="1" s="1"/>
  <c r="D401" i="4"/>
  <c r="F401" i="4" s="1"/>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9" i="4" s="1"/>
  <c r="F378" i="4"/>
  <c r="F377" i="4"/>
  <c r="F376" i="4"/>
  <c r="F375" i="4"/>
  <c r="E374" i="4"/>
  <c r="E373" i="4" s="1"/>
  <c r="D368" i="1" s="1"/>
  <c r="D374" i="4"/>
  <c r="F374" i="4" s="1"/>
  <c r="D373" i="4"/>
  <c r="F373" i="4" s="1"/>
  <c r="F372" i="4"/>
  <c r="F371" i="4"/>
  <c r="F370" i="4"/>
  <c r="F369" i="4"/>
  <c r="F368" i="4"/>
  <c r="F367" i="4"/>
  <c r="E366" i="4"/>
  <c r="D366" i="4"/>
  <c r="F366" i="4" s="1"/>
  <c r="F365" i="4"/>
  <c r="F364" i="4"/>
  <c r="F363" i="4"/>
  <c r="E362" i="4"/>
  <c r="E361" i="4" s="1"/>
  <c r="E360" i="4" s="1"/>
  <c r="D355" i="1" s="1"/>
  <c r="D362" i="4"/>
  <c r="F362" i="4" s="1"/>
  <c r="D361" i="4"/>
  <c r="D360" i="4" s="1"/>
  <c r="F359" i="4"/>
  <c r="E358" i="4"/>
  <c r="D353" i="1" s="1"/>
  <c r="D358" i="4"/>
  <c r="F358" i="4" s="1"/>
  <c r="F357" i="4"/>
  <c r="F356" i="4"/>
  <c r="E355" i="4"/>
  <c r="D350" i="1" s="1"/>
  <c r="D355" i="4"/>
  <c r="D354" i="4" s="1"/>
  <c r="F354" i="4" s="1"/>
  <c r="E354" i="4"/>
  <c r="D349" i="1"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E310" i="4"/>
  <c r="D310" i="4"/>
  <c r="F310" i="4" s="1"/>
  <c r="D309" i="4"/>
  <c r="F309" i="4" s="1"/>
  <c r="F306" i="4"/>
  <c r="F305" i="4"/>
  <c r="F304" i="4"/>
  <c r="F303" i="4"/>
  <c r="F302" i="4"/>
  <c r="E298" i="4"/>
  <c r="D294" i="1" s="1"/>
  <c r="D298" i="4"/>
  <c r="F298" i="4" s="1"/>
  <c r="E297" i="4"/>
  <c r="D293" i="1" s="1"/>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74" i="4"/>
  <c r="D273" i="4"/>
  <c r="F273" i="4" s="1"/>
  <c r="F272" i="4"/>
  <c r="F271" i="4"/>
  <c r="F270" i="4"/>
  <c r="E269" i="4"/>
  <c r="E262" i="4" s="1"/>
  <c r="D258" i="1" s="1"/>
  <c r="D269" i="4"/>
  <c r="F269" i="4" s="1"/>
  <c r="F268" i="4"/>
  <c r="F267" i="4"/>
  <c r="F266" i="4"/>
  <c r="F265" i="4"/>
  <c r="F264" i="4"/>
  <c r="E263" i="4"/>
  <c r="D263" i="4"/>
  <c r="F263" i="4" s="1"/>
  <c r="F261" i="4"/>
  <c r="F260" i="4"/>
  <c r="F259" i="4"/>
  <c r="F258" i="4"/>
  <c r="E257" i="4"/>
  <c r="D257" i="4"/>
  <c r="F257" i="4" s="1"/>
  <c r="F256" i="4"/>
  <c r="F255" i="4"/>
  <c r="E254" i="4"/>
  <c r="E230" i="4" s="1"/>
  <c r="D226" i="1" s="1"/>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5" i="4" s="1"/>
  <c r="F224" i="4"/>
  <c r="F223" i="4"/>
  <c r="E222" i="4"/>
  <c r="D222" i="4"/>
  <c r="F222" i="4" s="1"/>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E141" i="4"/>
  <c r="D141" i="4"/>
  <c r="F141" i="4" s="1"/>
  <c r="E140" i="4"/>
  <c r="F139" i="4"/>
  <c r="F138" i="4"/>
  <c r="F137" i="4"/>
  <c r="F136" i="4"/>
  <c r="E135" i="4"/>
  <c r="D135" i="4"/>
  <c r="E134" i="4"/>
  <c r="F133" i="4"/>
  <c r="F132" i="4"/>
  <c r="F131" i="4"/>
  <c r="F130" i="4"/>
  <c r="E129" i="4"/>
  <c r="D129" i="4"/>
  <c r="F129" i="4" s="1"/>
  <c r="F128" i="4"/>
  <c r="F127" i="4"/>
  <c r="E126" i="4"/>
  <c r="E125" i="4" s="1"/>
  <c r="D126" i="4"/>
  <c r="F126" i="4" s="1"/>
  <c r="D125" i="4"/>
  <c r="F125" i="4" s="1"/>
  <c r="F124" i="4"/>
  <c r="F123" i="4"/>
  <c r="F122" i="4"/>
  <c r="F121" i="4"/>
  <c r="E120" i="4"/>
  <c r="E106" i="4" s="1"/>
  <c r="D102"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F65" i="4"/>
  <c r="E64" i="4"/>
  <c r="D60" i="1" s="1"/>
  <c r="D64" i="4"/>
  <c r="F64" i="4" s="1"/>
  <c r="F63" i="4"/>
  <c r="F62" i="4"/>
  <c r="E61" i="4"/>
  <c r="D57" i="1" s="1"/>
  <c r="D61" i="4"/>
  <c r="F61" i="4" s="1"/>
  <c r="F60" i="4"/>
  <c r="F59" i="4"/>
  <c r="E58" i="4"/>
  <c r="D54" i="1" s="1"/>
  <c r="D58" i="4"/>
  <c r="F58" i="4" s="1"/>
  <c r="F57" i="4"/>
  <c r="F56" i="4"/>
  <c r="F55" i="4"/>
  <c r="F54" i="4"/>
  <c r="E53" i="4"/>
  <c r="D53" i="4"/>
  <c r="F53" i="4" s="1"/>
  <c r="F52" i="4"/>
  <c r="F51" i="4"/>
  <c r="E50" i="4"/>
  <c r="D50" i="4"/>
  <c r="F50" i="4" s="1"/>
  <c r="D49"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H27"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H1686" i="1" s="1"/>
  <c r="G1685" i="1"/>
  <c r="C1685" i="1"/>
  <c r="H1685" i="1" s="1"/>
  <c r="C1684" i="1"/>
  <c r="H1684" i="1" s="1"/>
  <c r="C1683" i="1"/>
  <c r="H1683" i="1" s="1"/>
  <c r="C1682" i="1"/>
  <c r="H1682" i="1" s="1"/>
  <c r="C1681" i="1"/>
  <c r="H1681" i="1" s="1"/>
  <c r="C1680" i="1"/>
  <c r="H1680" i="1" s="1"/>
  <c r="G1679" i="1"/>
  <c r="C1679" i="1"/>
  <c r="H1679" i="1" s="1"/>
  <c r="C1678" i="1"/>
  <c r="H1678" i="1" s="1"/>
  <c r="G1677" i="1"/>
  <c r="C1677" i="1"/>
  <c r="H1677" i="1" s="1"/>
  <c r="C1676" i="1"/>
  <c r="H1676" i="1" s="1"/>
  <c r="G1675" i="1"/>
  <c r="C1675" i="1"/>
  <c r="H1675" i="1" s="1"/>
  <c r="C1674" i="1"/>
  <c r="H1674" i="1" s="1"/>
  <c r="G1673" i="1"/>
  <c r="C1673" i="1"/>
  <c r="H1673" i="1" s="1"/>
  <c r="C1672" i="1"/>
  <c r="H1672" i="1" s="1"/>
  <c r="G1671" i="1"/>
  <c r="C1671" i="1"/>
  <c r="H1671" i="1" s="1"/>
  <c r="C1670" i="1"/>
  <c r="H1670" i="1" s="1"/>
  <c r="G1669" i="1"/>
  <c r="C1669" i="1"/>
  <c r="H1669" i="1" s="1"/>
  <c r="C1668" i="1"/>
  <c r="H1668" i="1" s="1"/>
  <c r="C1667" i="1"/>
  <c r="H1667" i="1" s="1"/>
  <c r="C1666" i="1"/>
  <c r="H1666" i="1" s="1"/>
  <c r="G1665" i="1"/>
  <c r="C1665" i="1"/>
  <c r="H1665" i="1" s="1"/>
  <c r="C1664" i="1"/>
  <c r="H1664" i="1" s="1"/>
  <c r="G1663" i="1"/>
  <c r="C1663" i="1"/>
  <c r="H1663" i="1" s="1"/>
  <c r="C1662" i="1"/>
  <c r="H1662" i="1" s="1"/>
  <c r="G1661" i="1"/>
  <c r="C1661" i="1"/>
  <c r="H1661" i="1" s="1"/>
  <c r="C1660" i="1"/>
  <c r="H1660" i="1" s="1"/>
  <c r="C1659" i="1"/>
  <c r="H1659" i="1" s="1"/>
  <c r="C1658" i="1"/>
  <c r="H1658" i="1" s="1"/>
  <c r="G1657" i="1"/>
  <c r="C1657" i="1"/>
  <c r="H1657" i="1" s="1"/>
  <c r="C1656" i="1"/>
  <c r="H1656" i="1" s="1"/>
  <c r="G1655" i="1"/>
  <c r="C1655" i="1"/>
  <c r="H1655" i="1" s="1"/>
  <c r="C1654" i="1"/>
  <c r="H1654" i="1" s="1"/>
  <c r="G1653" i="1"/>
  <c r="C1653" i="1"/>
  <c r="H1653" i="1" s="1"/>
  <c r="C1652" i="1"/>
  <c r="H1652" i="1" s="1"/>
  <c r="G1651" i="1"/>
  <c r="C1651" i="1"/>
  <c r="H1651" i="1" s="1"/>
  <c r="C1650" i="1"/>
  <c r="H1650" i="1" s="1"/>
  <c r="G1649" i="1"/>
  <c r="C1649" i="1"/>
  <c r="H1649" i="1" s="1"/>
  <c r="C1648" i="1"/>
  <c r="H1648" i="1" s="1"/>
  <c r="G1647" i="1"/>
  <c r="C1647" i="1"/>
  <c r="H1647" i="1" s="1"/>
  <c r="C1646" i="1"/>
  <c r="H1646" i="1" s="1"/>
  <c r="G1645" i="1"/>
  <c r="C1645" i="1"/>
  <c r="H1645" i="1" s="1"/>
  <c r="C1644" i="1"/>
  <c r="H1644" i="1" s="1"/>
  <c r="G1643" i="1"/>
  <c r="C1643" i="1"/>
  <c r="H1643" i="1" s="1"/>
  <c r="C1642" i="1"/>
  <c r="H1642" i="1" s="1"/>
  <c r="G1641" i="1"/>
  <c r="C1641" i="1"/>
  <c r="H1641" i="1" s="1"/>
  <c r="C1640" i="1"/>
  <c r="H1640" i="1" s="1"/>
  <c r="G1639" i="1"/>
  <c r="C1639" i="1"/>
  <c r="H1639" i="1" s="1"/>
  <c r="C1638" i="1"/>
  <c r="H1638" i="1" s="1"/>
  <c r="G1637" i="1"/>
  <c r="C1637" i="1"/>
  <c r="H1637" i="1" s="1"/>
  <c r="C1636" i="1"/>
  <c r="H1636" i="1" s="1"/>
  <c r="C1635" i="1"/>
  <c r="H1635" i="1" s="1"/>
  <c r="G1633" i="1"/>
  <c r="C1633" i="1"/>
  <c r="H1633" i="1" s="1"/>
  <c r="C1632" i="1"/>
  <c r="H1632" i="1" s="1"/>
  <c r="C1631" i="1"/>
  <c r="H1631" i="1" s="1"/>
  <c r="C1630" i="1"/>
  <c r="H1630" i="1" s="1"/>
  <c r="G1629" i="1"/>
  <c r="C1629" i="1"/>
  <c r="H1629" i="1" s="1"/>
  <c r="G1627" i="1"/>
  <c r="C1627" i="1"/>
  <c r="H1627" i="1" s="1"/>
  <c r="C1626" i="1"/>
  <c r="H1626" i="1" s="1"/>
  <c r="C1625" i="1"/>
  <c r="H1625" i="1" s="1"/>
  <c r="C1624" i="1"/>
  <c r="H1624" i="1" s="1"/>
  <c r="C1620" i="1"/>
  <c r="H1620" i="1" s="1"/>
  <c r="G1619" i="1"/>
  <c r="C1619" i="1"/>
  <c r="H1619" i="1" s="1"/>
  <c r="C1618" i="1"/>
  <c r="H1618" i="1" s="1"/>
  <c r="G1617" i="1"/>
  <c r="C1617" i="1"/>
  <c r="H1617" i="1" s="1"/>
  <c r="C1616" i="1"/>
  <c r="H1616" i="1" s="1"/>
  <c r="G1615" i="1"/>
  <c r="C1615" i="1"/>
  <c r="H1615" i="1" s="1"/>
  <c r="C1614" i="1"/>
  <c r="H1614" i="1" s="1"/>
  <c r="G1613" i="1"/>
  <c r="C1613" i="1"/>
  <c r="H1613" i="1" s="1"/>
  <c r="C1612" i="1"/>
  <c r="H1612" i="1" s="1"/>
  <c r="C1611" i="1"/>
  <c r="H1611" i="1" s="1"/>
  <c r="C1610" i="1"/>
  <c r="H1610" i="1" s="1"/>
  <c r="G1609" i="1"/>
  <c r="C1609" i="1"/>
  <c r="H1609" i="1" s="1"/>
  <c r="C1608" i="1"/>
  <c r="H1608" i="1" s="1"/>
  <c r="G1607" i="1"/>
  <c r="C1607" i="1"/>
  <c r="H1607" i="1" s="1"/>
  <c r="C1606" i="1"/>
  <c r="H1606" i="1" s="1"/>
  <c r="C1605" i="1"/>
  <c r="H1605" i="1" s="1"/>
  <c r="G1603" i="1"/>
  <c r="C1603" i="1"/>
  <c r="H1603" i="1" s="1"/>
  <c r="C1601" i="1"/>
  <c r="H1601" i="1" s="1"/>
  <c r="C1600" i="1"/>
  <c r="H1600" i="1" s="1"/>
  <c r="G1599" i="1"/>
  <c r="C1599" i="1"/>
  <c r="H1599" i="1" s="1"/>
  <c r="C1598" i="1"/>
  <c r="H1598" i="1" s="1"/>
  <c r="G1597" i="1"/>
  <c r="C1597" i="1"/>
  <c r="H1597" i="1" s="1"/>
  <c r="C1596" i="1"/>
  <c r="H1596" i="1" s="1"/>
  <c r="G1595" i="1"/>
  <c r="C1595" i="1"/>
  <c r="H1595" i="1" s="1"/>
  <c r="C1594" i="1"/>
  <c r="H1594" i="1" s="1"/>
  <c r="C1593" i="1"/>
  <c r="H1593" i="1" s="1"/>
  <c r="C1592" i="1"/>
  <c r="H1592" i="1" s="1"/>
  <c r="G1591" i="1"/>
  <c r="C1591" i="1"/>
  <c r="H1591" i="1" s="1"/>
  <c r="C1590" i="1"/>
  <c r="H1590" i="1" s="1"/>
  <c r="G1589" i="1"/>
  <c r="C1589" i="1"/>
  <c r="H1589" i="1" s="1"/>
  <c r="C1588" i="1"/>
  <c r="H1588" i="1" s="1"/>
  <c r="G1587" i="1"/>
  <c r="C1587" i="1"/>
  <c r="H1587" i="1" s="1"/>
  <c r="C1586" i="1"/>
  <c r="H1586" i="1" s="1"/>
  <c r="C1584" i="1"/>
  <c r="H1584" i="1" s="1"/>
  <c r="H1582" i="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H1528" i="1"/>
  <c r="D1528" i="1"/>
  <c r="C1528" i="1"/>
  <c r="G1528" i="1" s="1"/>
  <c r="D1527" i="1"/>
  <c r="H1527" i="1" s="1"/>
  <c r="C1527" i="1"/>
  <c r="H1526" i="1"/>
  <c r="D1526" i="1"/>
  <c r="C1526" i="1"/>
  <c r="G1526" i="1" s="1"/>
  <c r="D1525" i="1"/>
  <c r="H1525" i="1" s="1"/>
  <c r="C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C1518" i="1"/>
  <c r="G1518" i="1" s="1"/>
  <c r="D1517" i="1"/>
  <c r="H1517" i="1" s="1"/>
  <c r="C1517" i="1"/>
  <c r="H1516" i="1"/>
  <c r="D1516" i="1"/>
  <c r="C1516" i="1"/>
  <c r="G1516" i="1" s="1"/>
  <c r="D1515" i="1"/>
  <c r="H1515" i="1" s="1"/>
  <c r="C1515" i="1"/>
  <c r="H1514" i="1"/>
  <c r="D1514" i="1"/>
  <c r="C1514" i="1"/>
  <c r="G1514" i="1" s="1"/>
  <c r="D1513" i="1"/>
  <c r="H1513" i="1" s="1"/>
  <c r="C1513" i="1"/>
  <c r="H1512" i="1"/>
  <c r="D1512" i="1"/>
  <c r="C1512" i="1"/>
  <c r="G1512" i="1" s="1"/>
  <c r="D1511" i="1"/>
  <c r="H1511" i="1" s="1"/>
  <c r="C1511" i="1"/>
  <c r="H1510" i="1"/>
  <c r="D1510" i="1"/>
  <c r="C1510" i="1"/>
  <c r="G1510" i="1" s="1"/>
  <c r="D1509" i="1"/>
  <c r="H1509" i="1" s="1"/>
  <c r="C1509" i="1"/>
  <c r="H1508" i="1"/>
  <c r="D1508" i="1"/>
  <c r="C1508" i="1"/>
  <c r="G1508" i="1" s="1"/>
  <c r="D1507" i="1"/>
  <c r="H1507" i="1" s="1"/>
  <c r="C1507" i="1"/>
  <c r="H1506" i="1"/>
  <c r="D1506" i="1"/>
  <c r="C1506" i="1"/>
  <c r="G1506" i="1" s="1"/>
  <c r="D1505" i="1"/>
  <c r="H1505" i="1" s="1"/>
  <c r="C1505" i="1"/>
  <c r="H1504" i="1"/>
  <c r="D1504" i="1"/>
  <c r="C1504" i="1"/>
  <c r="G1504" i="1" s="1"/>
  <c r="D1503" i="1"/>
  <c r="H1503" i="1" s="1"/>
  <c r="C1503" i="1"/>
  <c r="H1502" i="1"/>
  <c r="D1502" i="1"/>
  <c r="C1502" i="1"/>
  <c r="G1502" i="1" s="1"/>
  <c r="D1501" i="1"/>
  <c r="H1501" i="1" s="1"/>
  <c r="C1501" i="1"/>
  <c r="H1500" i="1"/>
  <c r="D1500" i="1"/>
  <c r="C1500" i="1"/>
  <c r="G1500" i="1" s="1"/>
  <c r="D1499" i="1"/>
  <c r="H1499" i="1" s="1"/>
  <c r="C1499" i="1"/>
  <c r="H1498" i="1"/>
  <c r="D1498" i="1"/>
  <c r="C1498" i="1"/>
  <c r="G1498" i="1" s="1"/>
  <c r="D1497" i="1"/>
  <c r="H1497" i="1" s="1"/>
  <c r="C1497" i="1"/>
  <c r="H1496" i="1"/>
  <c r="D1496" i="1"/>
  <c r="C1496" i="1"/>
  <c r="G1496" i="1" s="1"/>
  <c r="D1495" i="1"/>
  <c r="H1495" i="1" s="1"/>
  <c r="C1495" i="1"/>
  <c r="H1494" i="1"/>
  <c r="D1494" i="1"/>
  <c r="C1494" i="1"/>
  <c r="G1494" i="1" s="1"/>
  <c r="D1493" i="1"/>
  <c r="H1493" i="1" s="1"/>
  <c r="C1493" i="1"/>
  <c r="H1492" i="1"/>
  <c r="D1492" i="1"/>
  <c r="C1492" i="1"/>
  <c r="G1492" i="1" s="1"/>
  <c r="D1491" i="1"/>
  <c r="H1491" i="1" s="1"/>
  <c r="C1491" i="1"/>
  <c r="H1490" i="1"/>
  <c r="D1490" i="1"/>
  <c r="C1490" i="1"/>
  <c r="G1490" i="1" s="1"/>
  <c r="D1489" i="1"/>
  <c r="H1489" i="1" s="1"/>
  <c r="C1489" i="1"/>
  <c r="H1488" i="1"/>
  <c r="D1488" i="1"/>
  <c r="C1488" i="1"/>
  <c r="G1488" i="1" s="1"/>
  <c r="D1487" i="1"/>
  <c r="H1487" i="1" s="1"/>
  <c r="C1487" i="1"/>
  <c r="H1486" i="1"/>
  <c r="D1486" i="1"/>
  <c r="C1486" i="1"/>
  <c r="G1486" i="1" s="1"/>
  <c r="D1485" i="1"/>
  <c r="H1485" i="1" s="1"/>
  <c r="C1485" i="1"/>
  <c r="H1484" i="1"/>
  <c r="D1484" i="1"/>
  <c r="C1484" i="1"/>
  <c r="G1484" i="1" s="1"/>
  <c r="D1483" i="1"/>
  <c r="H1483" i="1" s="1"/>
  <c r="C1483" i="1"/>
  <c r="H1482" i="1"/>
  <c r="D1482" i="1"/>
  <c r="C1482" i="1"/>
  <c r="G1482" i="1" s="1"/>
  <c r="D1481" i="1"/>
  <c r="H1481" i="1" s="1"/>
  <c r="C1481" i="1"/>
  <c r="H1480" i="1"/>
  <c r="D1480" i="1"/>
  <c r="C1480" i="1"/>
  <c r="G1480" i="1" s="1"/>
  <c r="D1479" i="1"/>
  <c r="H1479" i="1" s="1"/>
  <c r="C1479" i="1"/>
  <c r="H1478" i="1"/>
  <c r="D1478" i="1"/>
  <c r="C1478" i="1"/>
  <c r="G1478" i="1" s="1"/>
  <c r="D1477" i="1"/>
  <c r="H1477" i="1" s="1"/>
  <c r="C1477" i="1"/>
  <c r="H1476" i="1"/>
  <c r="D1476" i="1"/>
  <c r="C1476" i="1"/>
  <c r="G1476" i="1" s="1"/>
  <c r="D1475" i="1"/>
  <c r="H1475" i="1" s="1"/>
  <c r="C1475" i="1"/>
  <c r="H1474" i="1"/>
  <c r="D1474" i="1"/>
  <c r="C1474" i="1"/>
  <c r="G1474" i="1" s="1"/>
  <c r="D1473" i="1"/>
  <c r="C1473" i="1"/>
  <c r="D1472" i="1"/>
  <c r="H1472" i="1" s="1"/>
  <c r="C1472" i="1"/>
  <c r="G1472" i="1" s="1"/>
  <c r="D1471" i="1"/>
  <c r="H1471" i="1" s="1"/>
  <c r="C1471" i="1"/>
  <c r="G1471" i="1" s="1"/>
  <c r="D1470" i="1"/>
  <c r="H1470" i="1" s="1"/>
  <c r="C1470" i="1"/>
  <c r="G1470" i="1" s="1"/>
  <c r="D1469" i="1"/>
  <c r="H1469" i="1" s="1"/>
  <c r="C1469" i="1"/>
  <c r="G1469" i="1" s="1"/>
  <c r="D1468" i="1"/>
  <c r="H1468" i="1" s="1"/>
  <c r="C1468" i="1"/>
  <c r="G1468" i="1" s="1"/>
  <c r="D1467" i="1"/>
  <c r="H1467" i="1" s="1"/>
  <c r="C1467" i="1"/>
  <c r="G1467" i="1" s="1"/>
  <c r="D1466" i="1"/>
  <c r="H1466" i="1" s="1"/>
  <c r="C1466" i="1"/>
  <c r="G1466" i="1" s="1"/>
  <c r="D1465" i="1"/>
  <c r="H1465" i="1" s="1"/>
  <c r="C1465" i="1"/>
  <c r="G1465" i="1" s="1"/>
  <c r="D1464" i="1"/>
  <c r="H1464" i="1" s="1"/>
  <c r="C1464" i="1"/>
  <c r="G1464" i="1" s="1"/>
  <c r="D1463" i="1"/>
  <c r="H1463" i="1" s="1"/>
  <c r="C1463" i="1"/>
  <c r="G1463" i="1" s="1"/>
  <c r="D1462" i="1"/>
  <c r="H1462" i="1" s="1"/>
  <c r="C1462" i="1"/>
  <c r="G1462" i="1" s="1"/>
  <c r="D1461" i="1"/>
  <c r="H1461" i="1" s="1"/>
  <c r="C1461" i="1"/>
  <c r="G1461" i="1" s="1"/>
  <c r="D1460" i="1"/>
  <c r="H1460" i="1" s="1"/>
  <c r="C1460" i="1"/>
  <c r="G1460" i="1" s="1"/>
  <c r="D1459" i="1"/>
  <c r="H1459" i="1" s="1"/>
  <c r="C1459" i="1"/>
  <c r="G1459" i="1" s="1"/>
  <c r="D1458" i="1"/>
  <c r="H1458" i="1" s="1"/>
  <c r="C1458" i="1"/>
  <c r="G1458" i="1" s="1"/>
  <c r="D1457" i="1"/>
  <c r="H1457" i="1" s="1"/>
  <c r="C1457" i="1"/>
  <c r="G1457" i="1" s="1"/>
  <c r="D1456" i="1"/>
  <c r="H1456" i="1" s="1"/>
  <c r="C1456" i="1"/>
  <c r="G1456" i="1" s="1"/>
  <c r="D1455" i="1"/>
  <c r="H1455" i="1" s="1"/>
  <c r="C1455" i="1"/>
  <c r="G1455" i="1" s="1"/>
  <c r="D1454" i="1"/>
  <c r="H1454" i="1" s="1"/>
  <c r="C1454" i="1"/>
  <c r="G1454" i="1" s="1"/>
  <c r="D1453" i="1"/>
  <c r="H1453" i="1" s="1"/>
  <c r="C1453" i="1"/>
  <c r="G1453" i="1" s="1"/>
  <c r="D1452" i="1"/>
  <c r="H1452" i="1" s="1"/>
  <c r="C1452" i="1"/>
  <c r="G1452" i="1" s="1"/>
  <c r="D1451" i="1"/>
  <c r="H1451" i="1" s="1"/>
  <c r="C1451" i="1"/>
  <c r="G1451" i="1" s="1"/>
  <c r="D1450" i="1"/>
  <c r="H1450" i="1" s="1"/>
  <c r="C1450" i="1"/>
  <c r="G1450" i="1" s="1"/>
  <c r="D1449" i="1"/>
  <c r="H1449" i="1" s="1"/>
  <c r="C1449" i="1"/>
  <c r="G1449" i="1" s="1"/>
  <c r="D1448" i="1"/>
  <c r="H1448" i="1" s="1"/>
  <c r="C1448" i="1"/>
  <c r="G1448" i="1" s="1"/>
  <c r="D1447" i="1"/>
  <c r="H1447" i="1" s="1"/>
  <c r="C1447" i="1"/>
  <c r="G1447" i="1" s="1"/>
  <c r="D1446" i="1"/>
  <c r="H1446" i="1" s="1"/>
  <c r="C1446" i="1"/>
  <c r="G1446" i="1" s="1"/>
  <c r="D1445" i="1"/>
  <c r="H1445" i="1" s="1"/>
  <c r="C1445" i="1"/>
  <c r="G1445" i="1" s="1"/>
  <c r="D1444" i="1"/>
  <c r="H1444" i="1" s="1"/>
  <c r="C1444" i="1"/>
  <c r="G1444" i="1" s="1"/>
  <c r="D1443" i="1"/>
  <c r="H1443" i="1" s="1"/>
  <c r="C1443" i="1"/>
  <c r="G1443" i="1" s="1"/>
  <c r="D1442" i="1"/>
  <c r="H1442" i="1" s="1"/>
  <c r="C1442" i="1"/>
  <c r="G1442" i="1" s="1"/>
  <c r="D1441" i="1"/>
  <c r="H1441" i="1" s="1"/>
  <c r="C1441" i="1"/>
  <c r="G1441" i="1" s="1"/>
  <c r="D1440" i="1"/>
  <c r="H1440" i="1" s="1"/>
  <c r="C1440" i="1"/>
  <c r="G1440" i="1" s="1"/>
  <c r="D1439" i="1"/>
  <c r="H1439" i="1" s="1"/>
  <c r="C1439" i="1"/>
  <c r="G1439" i="1" s="1"/>
  <c r="D1438" i="1"/>
  <c r="H1438" i="1" s="1"/>
  <c r="C1438" i="1"/>
  <c r="G1438" i="1" s="1"/>
  <c r="D1437" i="1"/>
  <c r="H1437" i="1" s="1"/>
  <c r="C1437" i="1"/>
  <c r="G1437" i="1" s="1"/>
  <c r="D1436" i="1"/>
  <c r="H1436" i="1" s="1"/>
  <c r="C1436" i="1"/>
  <c r="G1436" i="1" s="1"/>
  <c r="D1435" i="1"/>
  <c r="H1435" i="1" s="1"/>
  <c r="C1435" i="1"/>
  <c r="G1435"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G1299" i="1" s="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3" i="1"/>
  <c r="H1153" i="1" s="1"/>
  <c r="C1153" i="1"/>
  <c r="H1152" i="1"/>
  <c r="D1152" i="1"/>
  <c r="C1152" i="1"/>
  <c r="G1152" i="1" s="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D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C1093"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C1046" i="1"/>
  <c r="G1046"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D749" i="1"/>
  <c r="C749" i="1"/>
  <c r="D748" i="1"/>
  <c r="C748" i="1"/>
  <c r="D747" i="1"/>
  <c r="C747" i="1"/>
  <c r="D746" i="1"/>
  <c r="C746" i="1"/>
  <c r="G746" i="1" s="1"/>
  <c r="D745" i="1"/>
  <c r="C745" i="1"/>
  <c r="G745" i="1" s="1"/>
  <c r="D744" i="1"/>
  <c r="C744" i="1"/>
  <c r="H744" i="1" s="1"/>
  <c r="D743" i="1"/>
  <c r="C743" i="1"/>
  <c r="H743" i="1" s="1"/>
  <c r="D742" i="1"/>
  <c r="C742" i="1"/>
  <c r="H742" i="1" s="1"/>
  <c r="D741" i="1"/>
  <c r="C741" i="1"/>
  <c r="H741" i="1" s="1"/>
  <c r="D740" i="1"/>
  <c r="C740" i="1"/>
  <c r="D739" i="1"/>
  <c r="C739" i="1"/>
  <c r="D738" i="1"/>
  <c r="C738" i="1"/>
  <c r="D737" i="1"/>
  <c r="C737" i="1"/>
  <c r="D736" i="1"/>
  <c r="C736" i="1"/>
  <c r="D735" i="1"/>
  <c r="C735" i="1"/>
  <c r="H735" i="1" s="1"/>
  <c r="D734" i="1"/>
  <c r="C734" i="1"/>
  <c r="H734" i="1" s="1"/>
  <c r="D733" i="1"/>
  <c r="C733" i="1"/>
  <c r="H733" i="1" s="1"/>
  <c r="D732" i="1"/>
  <c r="C732" i="1"/>
  <c r="H732" i="1" s="1"/>
  <c r="D731" i="1"/>
  <c r="C731" i="1"/>
  <c r="D730" i="1"/>
  <c r="C730" i="1"/>
  <c r="H730" i="1" s="1"/>
  <c r="D729" i="1"/>
  <c r="C729" i="1"/>
  <c r="H729" i="1" s="1"/>
  <c r="D728" i="1"/>
  <c r="C728" i="1"/>
  <c r="H728" i="1" s="1"/>
  <c r="D727" i="1"/>
  <c r="C727" i="1"/>
  <c r="H727" i="1" s="1"/>
  <c r="D726" i="1"/>
  <c r="C726" i="1"/>
  <c r="D725" i="1"/>
  <c r="C725" i="1"/>
  <c r="H725" i="1" s="1"/>
  <c r="D724" i="1"/>
  <c r="C724" i="1"/>
  <c r="H724" i="1" s="1"/>
  <c r="D723" i="1"/>
  <c r="C723" i="1"/>
  <c r="H723" i="1" s="1"/>
  <c r="D722" i="1"/>
  <c r="C722" i="1"/>
  <c r="H722" i="1" s="1"/>
  <c r="D721" i="1"/>
  <c r="C721" i="1"/>
  <c r="H721" i="1" s="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D676" i="1"/>
  <c r="C676" i="1"/>
  <c r="D675" i="1"/>
  <c r="C675" i="1"/>
  <c r="H675" i="1" s="1"/>
  <c r="D674" i="1"/>
  <c r="C674" i="1"/>
  <c r="H674" i="1" s="1"/>
  <c r="D673" i="1"/>
  <c r="C673" i="1"/>
  <c r="H673" i="1" s="1"/>
  <c r="D672" i="1"/>
  <c r="C672" i="1"/>
  <c r="H672" i="1" s="1"/>
  <c r="D671" i="1"/>
  <c r="C671" i="1"/>
  <c r="H671" i="1" s="1"/>
  <c r="D670" i="1"/>
  <c r="C670" i="1"/>
  <c r="D669" i="1"/>
  <c r="C669" i="1"/>
  <c r="D668" i="1"/>
  <c r="C668" i="1"/>
  <c r="D667" i="1"/>
  <c r="C667" i="1"/>
  <c r="D666" i="1"/>
  <c r="C666" i="1"/>
  <c r="D665" i="1"/>
  <c r="C665" i="1"/>
  <c r="D664" i="1"/>
  <c r="C664" i="1"/>
  <c r="D663" i="1"/>
  <c r="C663" i="1"/>
  <c r="H663" i="1" s="1"/>
  <c r="D662" i="1"/>
  <c r="C662" i="1"/>
  <c r="D661" i="1"/>
  <c r="C661" i="1"/>
  <c r="D660" i="1"/>
  <c r="C660" i="1"/>
  <c r="D659" i="1"/>
  <c r="C659" i="1"/>
  <c r="D658" i="1"/>
  <c r="C658" i="1"/>
  <c r="D657" i="1"/>
  <c r="C657" i="1"/>
  <c r="D656" i="1"/>
  <c r="C656" i="1"/>
  <c r="D655" i="1"/>
  <c r="C655" i="1"/>
  <c r="D654" i="1"/>
  <c r="C654" i="1"/>
  <c r="D653" i="1"/>
  <c r="C653" i="1"/>
  <c r="D652" i="1"/>
  <c r="C652" i="1"/>
  <c r="D651" i="1"/>
  <c r="C651" i="1"/>
  <c r="H651" i="1" s="1"/>
  <c r="D650" i="1"/>
  <c r="C650" i="1"/>
  <c r="D649" i="1"/>
  <c r="C649" i="1"/>
  <c r="D648" i="1"/>
  <c r="C648" i="1"/>
  <c r="D647" i="1"/>
  <c r="C647" i="1"/>
  <c r="D646" i="1"/>
  <c r="C646" i="1"/>
  <c r="H646" i="1" s="1"/>
  <c r="D645" i="1"/>
  <c r="C645" i="1"/>
  <c r="C642" i="1"/>
  <c r="C641" i="1"/>
  <c r="D636" i="1"/>
  <c r="C636" i="1"/>
  <c r="D635" i="1"/>
  <c r="C635" i="1"/>
  <c r="H635" i="1" s="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H619" i="1" s="1"/>
  <c r="D618" i="1"/>
  <c r="C618" i="1"/>
  <c r="H618" i="1" s="1"/>
  <c r="D617" i="1"/>
  <c r="C617" i="1"/>
  <c r="H617" i="1" s="1"/>
  <c r="D616" i="1"/>
  <c r="C616" i="1"/>
  <c r="H616" i="1" s="1"/>
  <c r="D615" i="1"/>
  <c r="C615" i="1"/>
  <c r="D614" i="1"/>
  <c r="C614" i="1"/>
  <c r="H614" i="1" s="1"/>
  <c r="D613" i="1"/>
  <c r="C613" i="1"/>
  <c r="D612" i="1"/>
  <c r="C612" i="1"/>
  <c r="D611" i="1"/>
  <c r="C611" i="1"/>
  <c r="D610" i="1"/>
  <c r="C610" i="1"/>
  <c r="D609" i="1"/>
  <c r="C609" i="1"/>
  <c r="D608" i="1"/>
  <c r="C608" i="1"/>
  <c r="H608" i="1" s="1"/>
  <c r="D607" i="1"/>
  <c r="C607" i="1"/>
  <c r="H607" i="1" s="1"/>
  <c r="D606" i="1"/>
  <c r="C606" i="1"/>
  <c r="H606" i="1" s="1"/>
  <c r="D605" i="1"/>
  <c r="C605" i="1"/>
  <c r="H605" i="1" s="1"/>
  <c r="D604" i="1"/>
  <c r="C604" i="1"/>
  <c r="D603" i="1"/>
  <c r="C603" i="1"/>
  <c r="D602" i="1"/>
  <c r="C602" i="1"/>
  <c r="D601" i="1"/>
  <c r="C601" i="1"/>
  <c r="D600" i="1"/>
  <c r="C600" i="1"/>
  <c r="D599" i="1"/>
  <c r="C599" i="1"/>
  <c r="D598" i="1"/>
  <c r="C598" i="1"/>
  <c r="H598" i="1" s="1"/>
  <c r="D597" i="1"/>
  <c r="C597" i="1"/>
  <c r="D596" i="1"/>
  <c r="C596" i="1"/>
  <c r="H596" i="1" s="1"/>
  <c r="D595" i="1"/>
  <c r="C595" i="1"/>
  <c r="H595" i="1" s="1"/>
  <c r="D594" i="1"/>
  <c r="C594" i="1"/>
  <c r="H594" i="1" s="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H560" i="1" s="1"/>
  <c r="D559" i="1"/>
  <c r="C559" i="1"/>
  <c r="H559" i="1" s="1"/>
  <c r="D558" i="1"/>
  <c r="C558" i="1"/>
  <c r="H558" i="1" s="1"/>
  <c r="D557" i="1"/>
  <c r="C557" i="1"/>
  <c r="H557" i="1" s="1"/>
  <c r="C556" i="1"/>
  <c r="D555" i="1"/>
  <c r="C555" i="1"/>
  <c r="H555" i="1" s="1"/>
  <c r="D554" i="1"/>
  <c r="C554" i="1"/>
  <c r="H554" i="1" s="1"/>
  <c r="D553" i="1"/>
  <c r="C553" i="1"/>
  <c r="D552" i="1"/>
  <c r="C552" i="1"/>
  <c r="C551" i="1"/>
  <c r="D550" i="1"/>
  <c r="C550" i="1"/>
  <c r="D549" i="1"/>
  <c r="C549" i="1"/>
  <c r="D548" i="1"/>
  <c r="C548" i="1"/>
  <c r="D547" i="1"/>
  <c r="C547" i="1"/>
  <c r="D546" i="1"/>
  <c r="C546" i="1"/>
  <c r="D545" i="1"/>
  <c r="C545" i="1"/>
  <c r="H545" i="1" s="1"/>
  <c r="C544" i="1"/>
  <c r="D543" i="1"/>
  <c r="C543" i="1"/>
  <c r="H543" i="1" s="1"/>
  <c r="D542" i="1"/>
  <c r="C542" i="1"/>
  <c r="H542" i="1" s="1"/>
  <c r="D541" i="1"/>
  <c r="C541" i="1"/>
  <c r="H541" i="1" s="1"/>
  <c r="D540" i="1"/>
  <c r="C540" i="1"/>
  <c r="C539" i="1"/>
  <c r="D538" i="1"/>
  <c r="C538" i="1"/>
  <c r="D537" i="1"/>
  <c r="C537" i="1"/>
  <c r="D536" i="1"/>
  <c r="C536" i="1"/>
  <c r="D535" i="1"/>
  <c r="C535" i="1"/>
  <c r="D534" i="1"/>
  <c r="C534" i="1"/>
  <c r="D533" i="1"/>
  <c r="C533" i="1"/>
  <c r="D532" i="1"/>
  <c r="C532" i="1"/>
  <c r="D531" i="1"/>
  <c r="C531" i="1"/>
  <c r="C530"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H514" i="1" s="1"/>
  <c r="D513" i="1"/>
  <c r="C513" i="1"/>
  <c r="H513" i="1" s="1"/>
  <c r="D512" i="1"/>
  <c r="C512" i="1"/>
  <c r="H512" i="1" s="1"/>
  <c r="D511" i="1"/>
  <c r="C511" i="1"/>
  <c r="H511" i="1" s="1"/>
  <c r="D510" i="1"/>
  <c r="C510" i="1"/>
  <c r="D509" i="1"/>
  <c r="C509" i="1"/>
  <c r="D508" i="1"/>
  <c r="C508" i="1"/>
  <c r="D507" i="1"/>
  <c r="C507" i="1"/>
  <c r="D506" i="1"/>
  <c r="C506" i="1"/>
  <c r="D505" i="1"/>
  <c r="C505" i="1"/>
  <c r="D504" i="1"/>
  <c r="C504" i="1"/>
  <c r="H504" i="1" s="1"/>
  <c r="D503" i="1"/>
  <c r="C503" i="1"/>
  <c r="D502" i="1"/>
  <c r="C502" i="1"/>
  <c r="H502" i="1" s="1"/>
  <c r="D501" i="1"/>
  <c r="C501" i="1"/>
  <c r="H501" i="1" s="1"/>
  <c r="D500" i="1"/>
  <c r="C500" i="1"/>
  <c r="H500" i="1" s="1"/>
  <c r="D499" i="1"/>
  <c r="C499" i="1"/>
  <c r="D498" i="1"/>
  <c r="C498" i="1"/>
  <c r="D497" i="1"/>
  <c r="C497" i="1"/>
  <c r="D496" i="1"/>
  <c r="C496" i="1"/>
  <c r="D495" i="1"/>
  <c r="C495" i="1"/>
  <c r="D494" i="1"/>
  <c r="C494" i="1"/>
  <c r="H494" i="1" s="1"/>
  <c r="D493" i="1"/>
  <c r="C493" i="1"/>
  <c r="H493" i="1" s="1"/>
  <c r="D492" i="1"/>
  <c r="C492" i="1"/>
  <c r="H492" i="1" s="1"/>
  <c r="D491" i="1"/>
  <c r="C491" i="1"/>
  <c r="H491" i="1" s="1"/>
  <c r="D490" i="1"/>
  <c r="C490" i="1"/>
  <c r="H490" i="1" s="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H458" i="1" s="1"/>
  <c r="D457" i="1"/>
  <c r="C457" i="1"/>
  <c r="H457" i="1" s="1"/>
  <c r="D456" i="1"/>
  <c r="C456" i="1"/>
  <c r="H456" i="1" s="1"/>
  <c r="D455" i="1"/>
  <c r="C455" i="1"/>
  <c r="H455" i="1" s="1"/>
  <c r="D454" i="1"/>
  <c r="C454" i="1"/>
  <c r="D453" i="1"/>
  <c r="C453" i="1"/>
  <c r="D452" i="1"/>
  <c r="C452" i="1"/>
  <c r="C451" i="1"/>
  <c r="D450" i="1"/>
  <c r="C450" i="1"/>
  <c r="D449" i="1"/>
  <c r="C449" i="1"/>
  <c r="D448" i="1"/>
  <c r="C448" i="1"/>
  <c r="D447" i="1"/>
  <c r="C447" i="1"/>
  <c r="H447" i="1" s="1"/>
  <c r="C446" i="1"/>
  <c r="D445" i="1"/>
  <c r="C445" i="1"/>
  <c r="H445" i="1" s="1"/>
  <c r="D444" i="1"/>
  <c r="C444" i="1"/>
  <c r="H444" i="1" s="1"/>
  <c r="D443" i="1"/>
  <c r="C443" i="1"/>
  <c r="H443" i="1" s="1"/>
  <c r="D442" i="1"/>
  <c r="C442" i="1"/>
  <c r="H442" i="1" s="1"/>
  <c r="D441" i="1"/>
  <c r="C441" i="1"/>
  <c r="H441" i="1" s="1"/>
  <c r="D440" i="1"/>
  <c r="C440" i="1"/>
  <c r="H440" i="1" s="1"/>
  <c r="C439" i="1"/>
  <c r="D438" i="1"/>
  <c r="C438" i="1"/>
  <c r="D437" i="1"/>
  <c r="C437" i="1"/>
  <c r="D436" i="1"/>
  <c r="C436" i="1"/>
  <c r="D435" i="1"/>
  <c r="C435" i="1"/>
  <c r="D434" i="1"/>
  <c r="C434" i="1"/>
  <c r="D433" i="1"/>
  <c r="C433" i="1"/>
  <c r="D432" i="1"/>
  <c r="C432" i="1"/>
  <c r="H432" i="1" s="1"/>
  <c r="C431" i="1"/>
  <c r="D430" i="1"/>
  <c r="C430" i="1"/>
  <c r="H430" i="1" s="1"/>
  <c r="D429" i="1"/>
  <c r="C429" i="1"/>
  <c r="H429" i="1" s="1"/>
  <c r="D428" i="1"/>
  <c r="C428" i="1"/>
  <c r="H428" i="1" s="1"/>
  <c r="D427" i="1"/>
  <c r="C427" i="1"/>
  <c r="H427" i="1" s="1"/>
  <c r="C426" i="1"/>
  <c r="C425" i="1"/>
  <c r="D423" i="1"/>
  <c r="C423" i="1"/>
  <c r="D422" i="1"/>
  <c r="C422" i="1"/>
  <c r="D421" i="1"/>
  <c r="C421" i="1"/>
  <c r="D416" i="1"/>
  <c r="C416" i="1"/>
  <c r="H416" i="1" s="1"/>
  <c r="D415" i="1"/>
  <c r="C415" i="1"/>
  <c r="H415" i="1" s="1"/>
  <c r="D414" i="1"/>
  <c r="C414" i="1"/>
  <c r="H414" i="1" s="1"/>
  <c r="D411" i="1"/>
  <c r="C411" i="1"/>
  <c r="H411" i="1" s="1"/>
  <c r="D410" i="1"/>
  <c r="C410" i="1"/>
  <c r="H410" i="1" s="1"/>
  <c r="D409" i="1"/>
  <c r="C409" i="1"/>
  <c r="H409" i="1" s="1"/>
  <c r="D408" i="1"/>
  <c r="C408" i="1"/>
  <c r="H408" i="1" s="1"/>
  <c r="C407" i="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C396" i="1"/>
  <c r="D395" i="1"/>
  <c r="C395" i="1"/>
  <c r="H395" i="1" s="1"/>
  <c r="D394" i="1"/>
  <c r="C394" i="1"/>
  <c r="H394" i="1" s="1"/>
  <c r="C393" i="1"/>
  <c r="D392" i="1"/>
  <c r="C392" i="1"/>
  <c r="H392" i="1" s="1"/>
  <c r="D391" i="1"/>
  <c r="C391" i="1"/>
  <c r="H391" i="1" s="1"/>
  <c r="D390" i="1"/>
  <c r="C390" i="1"/>
  <c r="H390" i="1" s="1"/>
  <c r="D389" i="1"/>
  <c r="C389" i="1"/>
  <c r="H389" i="1" s="1"/>
  <c r="C388" i="1"/>
  <c r="D387" i="1"/>
  <c r="C387" i="1"/>
  <c r="H387" i="1" s="1"/>
  <c r="D386" i="1"/>
  <c r="C386" i="1"/>
  <c r="H386" i="1" s="1"/>
  <c r="D385" i="1"/>
  <c r="C385" i="1"/>
  <c r="H385" i="1" s="1"/>
  <c r="D384" i="1"/>
  <c r="C384" i="1"/>
  <c r="H384" i="1" s="1"/>
  <c r="C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C374" i="1"/>
  <c r="D373" i="1"/>
  <c r="C373" i="1"/>
  <c r="H373" i="1" s="1"/>
  <c r="D372" i="1"/>
  <c r="C372" i="1"/>
  <c r="H372" i="1" s="1"/>
  <c r="D371" i="1"/>
  <c r="C371" i="1"/>
  <c r="H371" i="1" s="1"/>
  <c r="D370" i="1"/>
  <c r="C370" i="1"/>
  <c r="H370" i="1" s="1"/>
  <c r="C369" i="1"/>
  <c r="C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C357" i="1"/>
  <c r="C356" i="1"/>
  <c r="C355" i="1"/>
  <c r="D354" i="1"/>
  <c r="C354" i="1"/>
  <c r="H354" i="1" s="1"/>
  <c r="C353" i="1"/>
  <c r="D352" i="1"/>
  <c r="C352" i="1"/>
  <c r="H352" i="1" s="1"/>
  <c r="D351" i="1"/>
  <c r="C351" i="1"/>
  <c r="H351" i="1" s="1"/>
  <c r="C350" i="1"/>
  <c r="C349" i="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D315" i="1"/>
  <c r="C315" i="1"/>
  <c r="D314" i="1"/>
  <c r="C314" i="1"/>
  <c r="D313" i="1"/>
  <c r="C313" i="1"/>
  <c r="D312" i="1"/>
  <c r="C312" i="1"/>
  <c r="D311" i="1"/>
  <c r="C311" i="1"/>
  <c r="D310" i="1"/>
  <c r="C310" i="1"/>
  <c r="D309" i="1"/>
  <c r="C309" i="1"/>
  <c r="D308" i="1"/>
  <c r="C308" i="1"/>
  <c r="D307" i="1"/>
  <c r="C307" i="1"/>
  <c r="D306" i="1"/>
  <c r="C306" i="1"/>
  <c r="D305" i="1"/>
  <c r="C305" i="1"/>
  <c r="C304" i="1"/>
  <c r="D302" i="1"/>
  <c r="C302" i="1"/>
  <c r="H302" i="1" s="1"/>
  <c r="D301" i="1"/>
  <c r="C301" i="1"/>
  <c r="H301" i="1" s="1"/>
  <c r="D300" i="1"/>
  <c r="C300" i="1"/>
  <c r="H300" i="1" s="1"/>
  <c r="D299" i="1"/>
  <c r="C299" i="1"/>
  <c r="H299" i="1" s="1"/>
  <c r="D298" i="1"/>
  <c r="C298" i="1"/>
  <c r="C294" i="1"/>
  <c r="C293" i="1"/>
  <c r="D292" i="1"/>
  <c r="C292" i="1"/>
  <c r="H292" i="1" s="1"/>
  <c r="D291" i="1"/>
  <c r="C291" i="1"/>
  <c r="H291" i="1" s="1"/>
  <c r="D290" i="1"/>
  <c r="C290" i="1"/>
  <c r="H290" i="1" s="1"/>
  <c r="D289" i="1"/>
  <c r="C289" i="1"/>
  <c r="H289" i="1" s="1"/>
  <c r="D288" i="1"/>
  <c r="C288" i="1"/>
  <c r="H288" i="1" s="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H272" i="1" s="1"/>
  <c r="D271" i="1"/>
  <c r="C271" i="1"/>
  <c r="D270" i="1"/>
  <c r="C270" i="1"/>
  <c r="D269" i="1"/>
  <c r="C269" i="1"/>
  <c r="D268" i="1"/>
  <c r="C268" i="1"/>
  <c r="D267" i="1"/>
  <c r="C267" i="1"/>
  <c r="H267" i="1" s="1"/>
  <c r="D266" i="1"/>
  <c r="C266" i="1"/>
  <c r="C265" i="1"/>
  <c r="D264" i="1"/>
  <c r="C264" i="1"/>
  <c r="D263" i="1"/>
  <c r="C263" i="1"/>
  <c r="D262" i="1"/>
  <c r="C262" i="1"/>
  <c r="D261" i="1"/>
  <c r="C261" i="1"/>
  <c r="D260" i="1"/>
  <c r="C260" i="1"/>
  <c r="D259" i="1"/>
  <c r="C259" i="1"/>
  <c r="D257" i="1"/>
  <c r="C257" i="1"/>
  <c r="H257" i="1" s="1"/>
  <c r="D256" i="1"/>
  <c r="C256" i="1"/>
  <c r="H256" i="1" s="1"/>
  <c r="D255" i="1"/>
  <c r="C255" i="1"/>
  <c r="H255" i="1" s="1"/>
  <c r="D254" i="1"/>
  <c r="C254" i="1"/>
  <c r="H254" i="1" s="1"/>
  <c r="D253" i="1"/>
  <c r="C253" i="1"/>
  <c r="H253" i="1" s="1"/>
  <c r="D252" i="1"/>
  <c r="C252" i="1"/>
  <c r="H252" i="1" s="1"/>
  <c r="D251" i="1"/>
  <c r="C251" i="1"/>
  <c r="C250" i="1"/>
  <c r="D249" i="1"/>
  <c r="C249" i="1"/>
  <c r="D248" i="1"/>
  <c r="C248" i="1"/>
  <c r="D247" i="1"/>
  <c r="C247" i="1"/>
  <c r="D246" i="1"/>
  <c r="C246" i="1"/>
  <c r="D245" i="1"/>
  <c r="C245" i="1"/>
  <c r="D244" i="1"/>
  <c r="C244" i="1"/>
  <c r="D243" i="1"/>
  <c r="C243" i="1"/>
  <c r="D242" i="1"/>
  <c r="C242" i="1"/>
  <c r="D241" i="1"/>
  <c r="C241" i="1"/>
  <c r="H241" i="1" s="1"/>
  <c r="D240" i="1"/>
  <c r="C240" i="1"/>
  <c r="H240" i="1" s="1"/>
  <c r="D239" i="1"/>
  <c r="C239" i="1"/>
  <c r="H239" i="1" s="1"/>
  <c r="D238" i="1"/>
  <c r="C238" i="1"/>
  <c r="H238" i="1" s="1"/>
  <c r="D237" i="1"/>
  <c r="C237" i="1"/>
  <c r="H237" i="1" s="1"/>
  <c r="D236" i="1"/>
  <c r="C236" i="1"/>
  <c r="H236" i="1" s="1"/>
  <c r="D235" i="1"/>
  <c r="C235" i="1"/>
  <c r="D234" i="1"/>
  <c r="C234" i="1"/>
  <c r="H234" i="1" s="1"/>
  <c r="D233" i="1"/>
  <c r="C233" i="1"/>
  <c r="D232" i="1"/>
  <c r="C232" i="1"/>
  <c r="H232" i="1" s="1"/>
  <c r="D231" i="1"/>
  <c r="C231" i="1"/>
  <c r="H231" i="1" s="1"/>
  <c r="D230" i="1"/>
  <c r="C230" i="1"/>
  <c r="H230" i="1" s="1"/>
  <c r="D229" i="1"/>
  <c r="C229" i="1"/>
  <c r="H229" i="1" s="1"/>
  <c r="D228" i="1"/>
  <c r="C228" i="1"/>
  <c r="H228" i="1" s="1"/>
  <c r="D227" i="1"/>
  <c r="C227" i="1"/>
  <c r="H227" i="1" s="1"/>
  <c r="D225" i="1"/>
  <c r="C225" i="1"/>
  <c r="D224" i="1"/>
  <c r="C224" i="1"/>
  <c r="D223" i="1"/>
  <c r="C223" i="1"/>
  <c r="D222" i="1"/>
  <c r="C222" i="1"/>
  <c r="D221" i="1"/>
  <c r="C221" i="1"/>
  <c r="D220" i="1"/>
  <c r="C220" i="1"/>
  <c r="D219" i="1"/>
  <c r="C219" i="1"/>
  <c r="D218" i="1"/>
  <c r="C218" i="1"/>
  <c r="C217" i="1"/>
  <c r="D216" i="1"/>
  <c r="C216" i="1"/>
  <c r="D215" i="1"/>
  <c r="C215" i="1"/>
  <c r="D214" i="1"/>
  <c r="C214" i="1"/>
  <c r="D213" i="1"/>
  <c r="C213" i="1"/>
  <c r="D212" i="1"/>
  <c r="C212" i="1"/>
  <c r="D211" i="1"/>
  <c r="C211" i="1"/>
  <c r="D210" i="1"/>
  <c r="C210" i="1"/>
  <c r="H210" i="1" s="1"/>
  <c r="D209" i="1"/>
  <c r="C209" i="1"/>
  <c r="H209" i="1" s="1"/>
  <c r="D208" i="1"/>
  <c r="C208" i="1"/>
  <c r="H208" i="1" s="1"/>
  <c r="D207" i="1"/>
  <c r="C207" i="1"/>
  <c r="H207" i="1" s="1"/>
  <c r="D206" i="1"/>
  <c r="C206" i="1"/>
  <c r="H206" i="1" s="1"/>
  <c r="D205" i="1"/>
  <c r="C205" i="1"/>
  <c r="D204" i="1"/>
  <c r="C204" i="1"/>
  <c r="D203" i="1"/>
  <c r="C203" i="1"/>
  <c r="H203" i="1" s="1"/>
  <c r="D202" i="1"/>
  <c r="C202" i="1"/>
  <c r="H202" i="1" s="1"/>
  <c r="D201" i="1"/>
  <c r="C201" i="1"/>
  <c r="H201" i="1" s="1"/>
  <c r="D200" i="1"/>
  <c r="C200" i="1"/>
  <c r="H200" i="1" s="1"/>
  <c r="D199" i="1"/>
  <c r="C199" i="1"/>
  <c r="H199" i="1" s="1"/>
  <c r="D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D184" i="1"/>
  <c r="C184" i="1"/>
  <c r="D183" i="1"/>
  <c r="C183" i="1"/>
  <c r="H183" i="1" s="1"/>
  <c r="D182" i="1"/>
  <c r="C182" i="1"/>
  <c r="D181" i="1"/>
  <c r="C181" i="1"/>
  <c r="D180" i="1"/>
  <c r="C180" i="1"/>
  <c r="H180" i="1" s="1"/>
  <c r="D179" i="1"/>
  <c r="C179" i="1"/>
  <c r="H179" i="1" s="1"/>
  <c r="D178" i="1"/>
  <c r="C178" i="1"/>
  <c r="H178" i="1" s="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H163" i="1" s="1"/>
  <c r="D162" i="1"/>
  <c r="C162" i="1"/>
  <c r="D161" i="1"/>
  <c r="C161" i="1"/>
  <c r="D159" i="1"/>
  <c r="C159" i="1"/>
  <c r="D158" i="1"/>
  <c r="C158" i="1"/>
  <c r="D157" i="1"/>
  <c r="C157" i="1"/>
  <c r="D156" i="1"/>
  <c r="C156" i="1"/>
  <c r="D155" i="1"/>
  <c r="C155" i="1"/>
  <c r="D154" i="1"/>
  <c r="C154" i="1"/>
  <c r="D153" i="1"/>
  <c r="C153" i="1"/>
  <c r="H153" i="1" s="1"/>
  <c r="D152" i="1"/>
  <c r="C152" i="1"/>
  <c r="D151" i="1"/>
  <c r="C151" i="1"/>
  <c r="D150" i="1"/>
  <c r="G150" i="1" s="1"/>
  <c r="C150" i="1"/>
  <c r="C149" i="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D135" i="1"/>
  <c r="C135" i="1"/>
  <c r="D134" i="1"/>
  <c r="C134" i="1"/>
  <c r="D133" i="1"/>
  <c r="C133" i="1"/>
  <c r="D132" i="1"/>
  <c r="C132" i="1"/>
  <c r="D131" i="1"/>
  <c r="C131" i="1"/>
  <c r="D130" i="1"/>
  <c r="D129" i="1"/>
  <c r="C129" i="1"/>
  <c r="H129" i="1" s="1"/>
  <c r="D128" i="1"/>
  <c r="C128" i="1"/>
  <c r="H128" i="1" s="1"/>
  <c r="D127" i="1"/>
  <c r="C127" i="1"/>
  <c r="H127" i="1" s="1"/>
  <c r="D126" i="1"/>
  <c r="C126" i="1"/>
  <c r="D125" i="1"/>
  <c r="C125" i="1"/>
  <c r="D124" i="1"/>
  <c r="C124" i="1"/>
  <c r="H124" i="1" s="1"/>
  <c r="D123" i="1"/>
  <c r="C123" i="1"/>
  <c r="H123" i="1" s="1"/>
  <c r="D122" i="1"/>
  <c r="C122" i="1"/>
  <c r="H122" i="1" s="1"/>
  <c r="D121" i="1"/>
  <c r="C121" i="1"/>
  <c r="D120" i="1"/>
  <c r="C120" i="1"/>
  <c r="H120" i="1" s="1"/>
  <c r="D119" i="1"/>
  <c r="C119" i="1"/>
  <c r="H119" i="1" s="1"/>
  <c r="D118" i="1"/>
  <c r="C118" i="1"/>
  <c r="H118" i="1" s="1"/>
  <c r="D117" i="1"/>
  <c r="C117"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H101" i="1" s="1"/>
  <c r="D100" i="1"/>
  <c r="C100" i="1"/>
  <c r="H100" i="1" s="1"/>
  <c r="D99" i="1"/>
  <c r="C99" i="1"/>
  <c r="D98" i="1"/>
  <c r="C98" i="1"/>
  <c r="H98" i="1" s="1"/>
  <c r="D97" i="1"/>
  <c r="C97" i="1"/>
  <c r="H97" i="1" s="1"/>
  <c r="D96" i="1"/>
  <c r="C96" i="1"/>
  <c r="H96" i="1" s="1"/>
  <c r="D95" i="1"/>
  <c r="C95" i="1"/>
  <c r="H95" i="1" s="1"/>
  <c r="D94" i="1"/>
  <c r="C94" i="1"/>
  <c r="D93" i="1"/>
  <c r="C93" i="1"/>
  <c r="H93" i="1" s="1"/>
  <c r="D92" i="1"/>
  <c r="C92" i="1"/>
  <c r="H92" i="1" s="1"/>
  <c r="D91" i="1"/>
  <c r="C91" i="1"/>
  <c r="D90" i="1"/>
  <c r="C90" i="1"/>
  <c r="D89" i="1"/>
  <c r="C89" i="1"/>
  <c r="D88" i="1"/>
  <c r="C88" i="1"/>
  <c r="H88" i="1" s="1"/>
  <c r="C87" i="1"/>
  <c r="D86" i="1"/>
  <c r="C86" i="1"/>
  <c r="H86" i="1" s="1"/>
  <c r="D85" i="1"/>
  <c r="C85" i="1"/>
  <c r="H85" i="1" s="1"/>
  <c r="D84" i="1"/>
  <c r="C84" i="1"/>
  <c r="H84" i="1" s="1"/>
  <c r="D83" i="1"/>
  <c r="C83" i="1"/>
  <c r="H83" i="1" s="1"/>
  <c r="D82" i="1"/>
  <c r="C82" i="1"/>
  <c r="H82" i="1" s="1"/>
  <c r="D81" i="1"/>
  <c r="C81" i="1"/>
  <c r="D80" i="1"/>
  <c r="C80" i="1"/>
  <c r="H80" i="1" s="1"/>
  <c r="D79" i="1"/>
  <c r="C79" i="1"/>
  <c r="D77" i="1"/>
  <c r="C77" i="1"/>
  <c r="D76" i="1"/>
  <c r="C76" i="1"/>
  <c r="D75" i="1"/>
  <c r="C75" i="1"/>
  <c r="D74" i="1"/>
  <c r="C74" i="1"/>
  <c r="D73" i="1"/>
  <c r="C73" i="1"/>
  <c r="D72" i="1"/>
  <c r="C72" i="1"/>
  <c r="D71" i="1"/>
  <c r="C71" i="1"/>
  <c r="H71" i="1" s="1"/>
  <c r="D70" i="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C60" i="1"/>
  <c r="D59" i="1"/>
  <c r="C59" i="1"/>
  <c r="H59" i="1" s="1"/>
  <c r="D58" i="1"/>
  <c r="C58" i="1"/>
  <c r="H58" i="1" s="1"/>
  <c r="C57" i="1"/>
  <c r="D56" i="1"/>
  <c r="C56" i="1"/>
  <c r="H56" i="1" s="1"/>
  <c r="D55" i="1"/>
  <c r="C55" i="1"/>
  <c r="C54" i="1"/>
  <c r="D53" i="1"/>
  <c r="C53" i="1"/>
  <c r="H53" i="1" s="1"/>
  <c r="D52" i="1"/>
  <c r="C52" i="1"/>
  <c r="D51" i="1"/>
  <c r="C51" i="1"/>
  <c r="D50" i="1"/>
  <c r="C50" i="1"/>
  <c r="D49" i="1"/>
  <c r="C49" i="1"/>
  <c r="D48" i="1"/>
  <c r="C48" i="1"/>
  <c r="D47" i="1"/>
  <c r="C47" i="1"/>
  <c r="D46" i="1"/>
  <c r="C46"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G1681" i="1" l="1"/>
  <c r="G1625" i="1"/>
  <c r="G1611" i="1"/>
  <c r="C1604" i="1"/>
  <c r="H1604" i="1" s="1"/>
  <c r="C1585" i="1"/>
  <c r="H1585" i="1" s="1"/>
  <c r="G990" i="1"/>
  <c r="G989" i="1"/>
  <c r="G988" i="1"/>
  <c r="G987" i="1"/>
  <c r="G986" i="1"/>
  <c r="G985" i="1"/>
  <c r="G984" i="1"/>
  <c r="G983" i="1"/>
  <c r="G982" i="1"/>
  <c r="G981" i="1"/>
  <c r="G980" i="1"/>
  <c r="G979" i="1"/>
  <c r="G978" i="1"/>
  <c r="G964" i="1"/>
  <c r="G963" i="1"/>
  <c r="G962" i="1"/>
  <c r="G961" i="1"/>
  <c r="G960" i="1"/>
  <c r="G959" i="1"/>
  <c r="G958" i="1"/>
  <c r="G957" i="1"/>
  <c r="G956" i="1"/>
  <c r="G955" i="1"/>
  <c r="G954" i="1"/>
  <c r="G953" i="1"/>
  <c r="G952" i="1"/>
  <c r="G951" i="1"/>
  <c r="G938" i="1"/>
  <c r="G937" i="1"/>
  <c r="G936" i="1"/>
  <c r="G935" i="1"/>
  <c r="G934" i="1"/>
  <c r="G933" i="1"/>
  <c r="G932" i="1"/>
  <c r="G931" i="1"/>
  <c r="G930" i="1"/>
  <c r="G929" i="1"/>
  <c r="G928" i="1"/>
  <c r="G927" i="1"/>
  <c r="G914" i="1"/>
  <c r="G913" i="1"/>
  <c r="G912" i="1"/>
  <c r="G911" i="1"/>
  <c r="G910" i="1"/>
  <c r="G909" i="1"/>
  <c r="G908" i="1"/>
  <c r="G907" i="1"/>
  <c r="G906" i="1"/>
  <c r="G905" i="1"/>
  <c r="G904" i="1"/>
  <c r="G903" i="1"/>
  <c r="G902" i="1"/>
  <c r="G901" i="1"/>
  <c r="G900" i="1"/>
  <c r="G899" i="1"/>
  <c r="G887" i="1"/>
  <c r="G886" i="1"/>
  <c r="G885" i="1"/>
  <c r="G884" i="1"/>
  <c r="G883" i="1"/>
  <c r="G882" i="1"/>
  <c r="G881" i="1"/>
  <c r="G880" i="1"/>
  <c r="G879" i="1"/>
  <c r="G878" i="1"/>
  <c r="G877" i="1"/>
  <c r="G876" i="1"/>
  <c r="G875" i="1"/>
  <c r="G874"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19" i="1"/>
  <c r="G818" i="1"/>
  <c r="G817" i="1"/>
  <c r="G816" i="1"/>
  <c r="G815" i="1"/>
  <c r="G814" i="1"/>
  <c r="G813" i="1"/>
  <c r="G812" i="1"/>
  <c r="G811" i="1"/>
  <c r="G810" i="1"/>
  <c r="G809" i="1"/>
  <c r="G808" i="1"/>
  <c r="G807" i="1"/>
  <c r="G806" i="1"/>
  <c r="E73" i="9"/>
  <c r="B73" i="9" s="1"/>
  <c r="G750" i="1"/>
  <c r="G749" i="1"/>
  <c r="G748" i="1"/>
  <c r="G747" i="1"/>
  <c r="H740" i="1"/>
  <c r="E56" i="9"/>
  <c r="B56" i="9" s="1"/>
  <c r="H739" i="1"/>
  <c r="H738" i="1"/>
  <c r="H737" i="1"/>
  <c r="H736" i="1"/>
  <c r="H720" i="1"/>
  <c r="H719" i="1"/>
  <c r="H718" i="1"/>
  <c r="H716" i="1"/>
  <c r="E45" i="9"/>
  <c r="B45" i="9" s="1"/>
  <c r="H715" i="1"/>
  <c r="H714" i="1"/>
  <c r="H713" i="1"/>
  <c r="H712" i="1"/>
  <c r="H711" i="1"/>
  <c r="H710" i="1"/>
  <c r="H709" i="1"/>
  <c r="E42" i="9"/>
  <c r="B42" i="9" s="1"/>
  <c r="H670" i="1"/>
  <c r="H669" i="1"/>
  <c r="H668" i="1"/>
  <c r="H667" i="1"/>
  <c r="H666" i="1"/>
  <c r="H665" i="1"/>
  <c r="H664" i="1"/>
  <c r="E27" i="9"/>
  <c r="B27" i="9" s="1"/>
  <c r="H662" i="1"/>
  <c r="H661" i="1"/>
  <c r="H660" i="1"/>
  <c r="H659" i="1"/>
  <c r="H658" i="1"/>
  <c r="H657" i="1"/>
  <c r="H656" i="1"/>
  <c r="H655" i="1"/>
  <c r="H632" i="1"/>
  <c r="H630" i="1"/>
  <c r="H631" i="1"/>
  <c r="H629" i="1"/>
  <c r="H627" i="1"/>
  <c r="H628" i="1"/>
  <c r="H626" i="1"/>
  <c r="H623" i="1"/>
  <c r="H624" i="1"/>
  <c r="H625" i="1"/>
  <c r="H622" i="1"/>
  <c r="H621" i="1"/>
  <c r="H615" i="1"/>
  <c r="H620" i="1"/>
  <c r="H613" i="1"/>
  <c r="F291" i="9"/>
  <c r="B291" i="9" s="1"/>
  <c r="H612" i="1"/>
  <c r="H610" i="1"/>
  <c r="H611" i="1"/>
  <c r="F289" i="9"/>
  <c r="H609" i="1"/>
  <c r="F287" i="9"/>
  <c r="B287" i="9" s="1"/>
  <c r="F285" i="9"/>
  <c r="B285" i="9" s="1"/>
  <c r="H603" i="1"/>
  <c r="H604" i="1"/>
  <c r="H601" i="1"/>
  <c r="H602" i="1"/>
  <c r="H600" i="1"/>
  <c r="F283" i="9"/>
  <c r="H597" i="1"/>
  <c r="H599" i="1"/>
  <c r="F281" i="9"/>
  <c r="F279" i="9"/>
  <c r="B279" i="9" s="1"/>
  <c r="H591" i="1"/>
  <c r="H592" i="1"/>
  <c r="H593" i="1"/>
  <c r="H590" i="1"/>
  <c r="H588" i="1"/>
  <c r="H589" i="1"/>
  <c r="H587" i="1"/>
  <c r="H585" i="1"/>
  <c r="H586" i="1"/>
  <c r="H583" i="1"/>
  <c r="H584" i="1"/>
  <c r="E584" i="4"/>
  <c r="D578" i="1" s="1"/>
  <c r="H578" i="1" s="1"/>
  <c r="H582" i="1"/>
  <c r="H581" i="1"/>
  <c r="H579" i="1"/>
  <c r="H580" i="1"/>
  <c r="H577" i="1"/>
  <c r="H575" i="1"/>
  <c r="H576" i="1"/>
  <c r="H574" i="1"/>
  <c r="H572" i="1"/>
  <c r="H573" i="1"/>
  <c r="H571" i="1"/>
  <c r="H569" i="1"/>
  <c r="H570" i="1"/>
  <c r="H568" i="1"/>
  <c r="H565" i="1"/>
  <c r="H566" i="1"/>
  <c r="H567" i="1"/>
  <c r="H564" i="1"/>
  <c r="H563" i="1"/>
  <c r="H562" i="1"/>
  <c r="H561" i="1"/>
  <c r="H556" i="1"/>
  <c r="H553" i="1"/>
  <c r="H551" i="1"/>
  <c r="H552" i="1"/>
  <c r="H550" i="1"/>
  <c r="H549" i="1"/>
  <c r="H548" i="1"/>
  <c r="H547" i="1"/>
  <c r="F277" i="9"/>
  <c r="H546" i="1"/>
  <c r="H544" i="1"/>
  <c r="F275" i="9"/>
  <c r="D530" i="1"/>
  <c r="G530" i="1" s="1"/>
  <c r="F273" i="9"/>
  <c r="B273" i="9" s="1"/>
  <c r="H539" i="1"/>
  <c r="H540" i="1"/>
  <c r="H538" i="1"/>
  <c r="H536" i="1"/>
  <c r="H537" i="1"/>
  <c r="F271" i="9"/>
  <c r="H535" i="1"/>
  <c r="H534" i="1"/>
  <c r="H533" i="1"/>
  <c r="H530" i="1"/>
  <c r="H531" i="1"/>
  <c r="H532" i="1"/>
  <c r="H528" i="1"/>
  <c r="H526" i="1"/>
  <c r="H527" i="1"/>
  <c r="H525" i="1"/>
  <c r="H523" i="1"/>
  <c r="H524" i="1"/>
  <c r="H522" i="1"/>
  <c r="H520" i="1"/>
  <c r="H521" i="1"/>
  <c r="H519" i="1"/>
  <c r="H516" i="1"/>
  <c r="H517" i="1"/>
  <c r="H518" i="1"/>
  <c r="H515" i="1"/>
  <c r="H510" i="1"/>
  <c r="H508" i="1"/>
  <c r="H509" i="1"/>
  <c r="H507" i="1"/>
  <c r="H506" i="1"/>
  <c r="F269" i="9"/>
  <c r="H503" i="1"/>
  <c r="H505" i="1"/>
  <c r="F267" i="9"/>
  <c r="F265" i="9"/>
  <c r="H499" i="1"/>
  <c r="H498" i="1"/>
  <c r="F263" i="9"/>
  <c r="B263" i="9" s="1"/>
  <c r="H496" i="1"/>
  <c r="H497" i="1"/>
  <c r="H495" i="1"/>
  <c r="F261" i="9"/>
  <c r="B261" i="9" s="1"/>
  <c r="F259" i="9"/>
  <c r="H489" i="1"/>
  <c r="H488" i="1"/>
  <c r="F257" i="9"/>
  <c r="H485" i="1"/>
  <c r="H486" i="1"/>
  <c r="H487" i="1"/>
  <c r="H484" i="1"/>
  <c r="H482" i="1"/>
  <c r="H483" i="1"/>
  <c r="H481" i="1"/>
  <c r="H479" i="1"/>
  <c r="H480" i="1"/>
  <c r="H478" i="1"/>
  <c r="H477" i="1"/>
  <c r="H476" i="1"/>
  <c r="H473" i="1"/>
  <c r="H474" i="1"/>
  <c r="H475" i="1"/>
  <c r="H472" i="1"/>
  <c r="H470" i="1"/>
  <c r="H471" i="1"/>
  <c r="F255" i="9"/>
  <c r="H469" i="1"/>
  <c r="H467" i="1"/>
  <c r="H468" i="1"/>
  <c r="H466" i="1"/>
  <c r="H464" i="1"/>
  <c r="H465" i="1"/>
  <c r="H463" i="1"/>
  <c r="H460" i="1"/>
  <c r="H461" i="1"/>
  <c r="H462" i="1"/>
  <c r="H459" i="1"/>
  <c r="H454" i="1"/>
  <c r="H453" i="1"/>
  <c r="H451" i="1"/>
  <c r="H452" i="1"/>
  <c r="H450" i="1"/>
  <c r="H449" i="1"/>
  <c r="H448" i="1"/>
  <c r="H446" i="1"/>
  <c r="F253" i="9"/>
  <c r="H439" i="1"/>
  <c r="H438" i="1"/>
  <c r="H437" i="1"/>
  <c r="F251" i="9"/>
  <c r="H436" i="1"/>
  <c r="H434" i="1"/>
  <c r="H435" i="1"/>
  <c r="F249" i="9"/>
  <c r="H433" i="1"/>
  <c r="H431" i="1"/>
  <c r="H425" i="1"/>
  <c r="H426" i="1"/>
  <c r="H407" i="1"/>
  <c r="H396" i="1"/>
  <c r="H393" i="1"/>
  <c r="H388" i="1"/>
  <c r="H383" i="1"/>
  <c r="H374" i="1"/>
  <c r="H368" i="1"/>
  <c r="D369" i="1"/>
  <c r="H369" i="1" s="1"/>
  <c r="H355" i="1"/>
  <c r="D356" i="1"/>
  <c r="G356" i="1" s="1"/>
  <c r="D357" i="1"/>
  <c r="H357" i="1" s="1"/>
  <c r="H353" i="1"/>
  <c r="H349" i="1"/>
  <c r="H350" i="1"/>
  <c r="H315" i="1"/>
  <c r="H314" i="1"/>
  <c r="H313" i="1"/>
  <c r="H312" i="1"/>
  <c r="H311" i="1"/>
  <c r="H309" i="1"/>
  <c r="H310" i="1"/>
  <c r="H308" i="1"/>
  <c r="H307" i="1"/>
  <c r="H305" i="1"/>
  <c r="H306" i="1"/>
  <c r="H293" i="1"/>
  <c r="H294" i="1"/>
  <c r="H287" i="1"/>
  <c r="H285" i="1"/>
  <c r="H286" i="1"/>
  <c r="H284" i="1"/>
  <c r="H283" i="1"/>
  <c r="H282" i="1"/>
  <c r="H281" i="1"/>
  <c r="H279" i="1"/>
  <c r="H280" i="1"/>
  <c r="H278" i="1"/>
  <c r="H277" i="1"/>
  <c r="H276" i="1"/>
  <c r="H274" i="1"/>
  <c r="H275" i="1"/>
  <c r="H273" i="1"/>
  <c r="H269" i="1"/>
  <c r="H270" i="1"/>
  <c r="H271" i="1"/>
  <c r="F247" i="9"/>
  <c r="B247" i="9" s="1"/>
  <c r="H268" i="1"/>
  <c r="D265" i="1"/>
  <c r="H265" i="1" s="1"/>
  <c r="H266" i="1"/>
  <c r="H264" i="1"/>
  <c r="H263" i="1"/>
  <c r="H262" i="1"/>
  <c r="H261" i="1"/>
  <c r="H259" i="1"/>
  <c r="H260" i="1"/>
  <c r="D250" i="1"/>
  <c r="H250" i="1" s="1"/>
  <c r="H251" i="1"/>
  <c r="H249" i="1"/>
  <c r="H248" i="1"/>
  <c r="H246" i="1"/>
  <c r="H247" i="1"/>
  <c r="H245" i="1"/>
  <c r="H244" i="1"/>
  <c r="H242" i="1"/>
  <c r="H243" i="1"/>
  <c r="E74" i="9"/>
  <c r="B74" i="9" s="1"/>
  <c r="H233" i="1"/>
  <c r="H235" i="1"/>
  <c r="H225" i="1"/>
  <c r="H224" i="1"/>
  <c r="H223" i="1"/>
  <c r="E221" i="4"/>
  <c r="D217" i="1" s="1"/>
  <c r="H221" i="1"/>
  <c r="H222" i="1"/>
  <c r="H220" i="1"/>
  <c r="H217" i="1"/>
  <c r="H218" i="1"/>
  <c r="H219" i="1"/>
  <c r="H216" i="1"/>
  <c r="H215" i="1"/>
  <c r="H214" i="1"/>
  <c r="H211" i="1"/>
  <c r="F245" i="9"/>
  <c r="B245" i="9" s="1"/>
  <c r="H204" i="1"/>
  <c r="H205" i="1"/>
  <c r="H196" i="1"/>
  <c r="H193" i="1"/>
  <c r="H192" i="1"/>
  <c r="H191" i="1"/>
  <c r="F241" i="9"/>
  <c r="H189" i="1"/>
  <c r="H188" i="1"/>
  <c r="H187" i="1"/>
  <c r="H186" i="1"/>
  <c r="C185" i="1"/>
  <c r="H185" i="1" s="1"/>
  <c r="H177" i="1"/>
  <c r="H173" i="1"/>
  <c r="H172" i="1"/>
  <c r="H159" i="1"/>
  <c r="H157" i="1"/>
  <c r="H154" i="1"/>
  <c r="H152" i="1"/>
  <c r="H135" i="1"/>
  <c r="H134" i="1"/>
  <c r="H133" i="1"/>
  <c r="F135" i="4"/>
  <c r="D116" i="1"/>
  <c r="H116" i="1"/>
  <c r="H117" i="1"/>
  <c r="H115" i="1"/>
  <c r="H114" i="1"/>
  <c r="H112" i="1"/>
  <c r="H111" i="1"/>
  <c r="H110" i="1"/>
  <c r="H109" i="1"/>
  <c r="H107" i="1"/>
  <c r="F235" i="9"/>
  <c r="H105" i="1"/>
  <c r="H106" i="1"/>
  <c r="H103" i="1"/>
  <c r="H104" i="1"/>
  <c r="H94" i="1"/>
  <c r="H99" i="1"/>
  <c r="H91" i="1"/>
  <c r="H90" i="1"/>
  <c r="F233" i="9"/>
  <c r="H89" i="1"/>
  <c r="D87" i="1"/>
  <c r="H87" i="1" s="1"/>
  <c r="F231" i="9"/>
  <c r="H77" i="1"/>
  <c r="H76" i="1"/>
  <c r="H75" i="1"/>
  <c r="H73" i="1"/>
  <c r="H74" i="1"/>
  <c r="H70" i="1"/>
  <c r="H72" i="1"/>
  <c r="E49" i="4"/>
  <c r="D45" i="1" s="1"/>
  <c r="H60" i="1"/>
  <c r="H57" i="1"/>
  <c r="H54" i="1"/>
  <c r="H55" i="1"/>
  <c r="H52" i="1"/>
  <c r="H51" i="1"/>
  <c r="H49" i="1"/>
  <c r="H50" i="1"/>
  <c r="H48" i="1"/>
  <c r="H45" i="1"/>
  <c r="H46" i="1"/>
  <c r="H47" i="1"/>
  <c r="H44" i="1"/>
  <c r="H43" i="1"/>
  <c r="H42" i="1"/>
  <c r="H39" i="1"/>
  <c r="H40" i="1"/>
  <c r="H41" i="1"/>
  <c r="H38" i="1"/>
  <c r="H37" i="1"/>
  <c r="H35" i="1"/>
  <c r="H36" i="1"/>
  <c r="H34" i="1"/>
  <c r="H32" i="1"/>
  <c r="H33" i="1"/>
  <c r="H31" i="1"/>
  <c r="H30" i="1"/>
  <c r="H29" i="1"/>
  <c r="H28" i="1"/>
  <c r="H27" i="1"/>
  <c r="H25" i="1"/>
  <c r="H26" i="1"/>
  <c r="H24" i="1"/>
  <c r="H23" i="1"/>
  <c r="H22" i="1"/>
  <c r="H21" i="1"/>
  <c r="H19" i="1"/>
  <c r="H20" i="1"/>
  <c r="F229" i="9"/>
  <c r="H18" i="1"/>
  <c r="H17" i="1"/>
  <c r="H16" i="1"/>
  <c r="H15" i="1"/>
  <c r="H13" i="1"/>
  <c r="H14" i="1"/>
  <c r="H12" i="1"/>
  <c r="H11" i="1"/>
  <c r="H10" i="1"/>
  <c r="H9" i="1"/>
  <c r="H8" i="1"/>
  <c r="H7" i="1"/>
  <c r="H6" i="1"/>
  <c r="H3" i="1"/>
  <c r="H4" i="1"/>
  <c r="H5" i="1"/>
  <c r="H636" i="1"/>
  <c r="H645" i="1"/>
  <c r="H654" i="1"/>
  <c r="H652" i="1"/>
  <c r="H650" i="1"/>
  <c r="H653" i="1"/>
  <c r="B296" i="9"/>
  <c r="E36" i="9"/>
  <c r="B36" i="9" s="1"/>
  <c r="E312" i="9"/>
  <c r="B312" i="9" s="1"/>
  <c r="G1683" i="1"/>
  <c r="G1667" i="1"/>
  <c r="G1659" i="1"/>
  <c r="G1635" i="1"/>
  <c r="D51" i="8"/>
  <c r="C1628" i="1" s="1"/>
  <c r="H1628" i="1" s="1"/>
  <c r="G1631" i="1"/>
  <c r="C1623" i="1"/>
  <c r="G1605" i="1"/>
  <c r="G1601" i="1"/>
  <c r="G1593" i="1"/>
  <c r="G1585" i="1"/>
  <c r="G1583" i="1"/>
  <c r="E311" i="9"/>
  <c r="B311" i="9" s="1"/>
  <c r="E320" i="9"/>
  <c r="B320" i="9" s="1"/>
  <c r="E322" i="9"/>
  <c r="B322" i="9" s="1"/>
  <c r="E326" i="9"/>
  <c r="B326" i="9" s="1"/>
  <c r="E31" i="9"/>
  <c r="B31" i="9" s="1"/>
  <c r="E37" i="9"/>
  <c r="B37" i="9" s="1"/>
  <c r="E307" i="9"/>
  <c r="B307" i="9" s="1"/>
  <c r="E327" i="9"/>
  <c r="B327" i="9" s="1"/>
  <c r="H731" i="1"/>
  <c r="H726" i="1"/>
  <c r="H677" i="1"/>
  <c r="H648" i="1"/>
  <c r="F656" i="4"/>
  <c r="H423" i="1"/>
  <c r="H298" i="1"/>
  <c r="H421" i="1"/>
  <c r="H422" i="1"/>
  <c r="H641" i="1"/>
  <c r="H212" i="1"/>
  <c r="H213" i="1"/>
  <c r="H197" i="1"/>
  <c r="H176" i="1"/>
  <c r="H175" i="1"/>
  <c r="H171" i="1"/>
  <c r="H169" i="1"/>
  <c r="H168" i="1"/>
  <c r="H167" i="1"/>
  <c r="H165" i="1"/>
  <c r="H164" i="1"/>
  <c r="H161" i="1"/>
  <c r="H162" i="1"/>
  <c r="E164" i="4"/>
  <c r="D160" i="1" s="1"/>
  <c r="H156" i="1"/>
  <c r="H158" i="1"/>
  <c r="H155" i="1"/>
  <c r="H151" i="1"/>
  <c r="H131" i="1"/>
  <c r="H132" i="1"/>
  <c r="H121" i="1"/>
  <c r="H125" i="1"/>
  <c r="H126" i="1"/>
  <c r="H108" i="1"/>
  <c r="H113" i="1"/>
  <c r="F236" i="9"/>
  <c r="B236" i="9" s="1"/>
  <c r="H79" i="1"/>
  <c r="H81" i="1"/>
  <c r="H717" i="1"/>
  <c r="H676" i="1"/>
  <c r="H647" i="1"/>
  <c r="H649" i="1"/>
  <c r="E648" i="4"/>
  <c r="D642" i="1" s="1"/>
  <c r="H642" i="1" s="1"/>
  <c r="F274" i="4"/>
  <c r="H195" i="1"/>
  <c r="H190" i="1"/>
  <c r="H194" i="1"/>
  <c r="F194" i="4"/>
  <c r="F243" i="9"/>
  <c r="H184" i="1"/>
  <c r="H182" i="1"/>
  <c r="H174" i="1"/>
  <c r="H181" i="1"/>
  <c r="F239" i="9"/>
  <c r="B239" i="9" s="1"/>
  <c r="F178" i="4"/>
  <c r="H166" i="1"/>
  <c r="H170" i="1"/>
  <c r="F170" i="4"/>
  <c r="F165" i="4"/>
  <c r="E153" i="4"/>
  <c r="H24" i="9" s="1"/>
  <c r="F160" i="4"/>
  <c r="F237" i="9"/>
  <c r="B237" i="9" s="1"/>
  <c r="F154" i="4"/>
  <c r="H150" i="1"/>
  <c r="F112" i="4"/>
  <c r="F83" i="4"/>
  <c r="F68" i="4"/>
  <c r="G4" i="1"/>
  <c r="G8" i="1"/>
  <c r="G12" i="1"/>
  <c r="G16" i="1"/>
  <c r="G20" i="1"/>
  <c r="G24" i="1"/>
  <c r="G28" i="1"/>
  <c r="G32" i="1"/>
  <c r="G36" i="1"/>
  <c r="G40" i="1"/>
  <c r="G44" i="1"/>
  <c r="G48" i="1"/>
  <c r="G52" i="1"/>
  <c r="G56" i="1"/>
  <c r="G60" i="1"/>
  <c r="G64" i="1"/>
  <c r="G68" i="1"/>
  <c r="G72" i="1"/>
  <c r="G6" i="1"/>
  <c r="G10" i="1"/>
  <c r="G14" i="1"/>
  <c r="G18" i="1"/>
  <c r="G22" i="1"/>
  <c r="G26" i="1"/>
  <c r="G30" i="1"/>
  <c r="G34" i="1"/>
  <c r="G38" i="1"/>
  <c r="G42" i="1"/>
  <c r="G46" i="1"/>
  <c r="G50" i="1"/>
  <c r="G54" i="1"/>
  <c r="G58" i="1"/>
  <c r="G62" i="1"/>
  <c r="G66" i="1"/>
  <c r="G70" i="1"/>
  <c r="G74"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83" i="1"/>
  <c r="G84" i="1"/>
  <c r="G88" i="1"/>
  <c r="G89" i="1"/>
  <c r="G95" i="1"/>
  <c r="G97" i="1"/>
  <c r="G98" i="1"/>
  <c r="G120" i="1"/>
  <c r="G121" i="1"/>
  <c r="G122" i="1"/>
  <c r="G123" i="1"/>
  <c r="G124" i="1"/>
  <c r="G125" i="1"/>
  <c r="G126" i="1"/>
  <c r="G127" i="1"/>
  <c r="G128" i="1"/>
  <c r="G129" i="1"/>
  <c r="G131" i="1"/>
  <c r="G132" i="1"/>
  <c r="G139" i="1"/>
  <c r="G140" i="1"/>
  <c r="G141" i="1"/>
  <c r="G142" i="1"/>
  <c r="G143" i="1"/>
  <c r="G144" i="1"/>
  <c r="G145" i="1"/>
  <c r="G146" i="1"/>
  <c r="G147"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1" i="1"/>
  <c r="G252" i="1"/>
  <c r="G253" i="1"/>
  <c r="G254" i="1"/>
  <c r="G255" i="1"/>
  <c r="G256" i="1"/>
  <c r="G257" i="1"/>
  <c r="G259" i="1"/>
  <c r="G260" i="1"/>
  <c r="G261" i="1"/>
  <c r="G262" i="1"/>
  <c r="G263" i="1"/>
  <c r="G264"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7" i="1"/>
  <c r="G358" i="1"/>
  <c r="G359" i="1"/>
  <c r="G360" i="1"/>
  <c r="G361" i="1"/>
  <c r="G362" i="1"/>
  <c r="G363" i="1"/>
  <c r="G364" i="1"/>
  <c r="G365" i="1"/>
  <c r="G366" i="1"/>
  <c r="G367" i="1"/>
  <c r="G368"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1" i="1"/>
  <c r="G503" i="1"/>
  <c r="G505" i="1"/>
  <c r="G507" i="1"/>
  <c r="G509" i="1"/>
  <c r="G511" i="1"/>
  <c r="G513" i="1"/>
  <c r="G515" i="1"/>
  <c r="G517" i="1"/>
  <c r="G519" i="1"/>
  <c r="G521" i="1"/>
  <c r="G523" i="1"/>
  <c r="G525" i="1"/>
  <c r="G527"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29" i="1"/>
  <c r="G631" i="1"/>
  <c r="G635" i="1"/>
  <c r="G641"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6" i="1"/>
  <c r="G77" i="1"/>
  <c r="G79" i="1"/>
  <c r="G80" i="1"/>
  <c r="G81" i="1"/>
  <c r="G82" i="1"/>
  <c r="G85" i="1"/>
  <c r="G86" i="1"/>
  <c r="G87" i="1"/>
  <c r="G90" i="1"/>
  <c r="G91" i="1"/>
  <c r="G92" i="1"/>
  <c r="G93" i="1"/>
  <c r="G94" i="1"/>
  <c r="G96" i="1"/>
  <c r="G99" i="1"/>
  <c r="G100" i="1"/>
  <c r="G101" i="1"/>
  <c r="G103" i="1"/>
  <c r="G104" i="1"/>
  <c r="G105" i="1"/>
  <c r="G106" i="1"/>
  <c r="G107" i="1"/>
  <c r="G108" i="1"/>
  <c r="G109" i="1"/>
  <c r="G110" i="1"/>
  <c r="G111" i="1"/>
  <c r="G112" i="1"/>
  <c r="G113" i="1"/>
  <c r="G114" i="1"/>
  <c r="G115" i="1"/>
  <c r="G116" i="1"/>
  <c r="G117" i="1"/>
  <c r="G118" i="1"/>
  <c r="G119" i="1"/>
  <c r="G133" i="1"/>
  <c r="G134" i="1"/>
  <c r="G135" i="1"/>
  <c r="G137" i="1"/>
  <c r="G138" i="1"/>
  <c r="G500" i="1"/>
  <c r="G502" i="1"/>
  <c r="G504" i="1"/>
  <c r="G506" i="1"/>
  <c r="G508" i="1"/>
  <c r="G510" i="1"/>
  <c r="G512" i="1"/>
  <c r="G514" i="1"/>
  <c r="G516" i="1"/>
  <c r="G518" i="1"/>
  <c r="G520" i="1"/>
  <c r="G522" i="1"/>
  <c r="G524" i="1"/>
  <c r="G526" i="1"/>
  <c r="G528" i="1"/>
  <c r="G532" i="1"/>
  <c r="G534" i="1"/>
  <c r="G536" i="1"/>
  <c r="G538" i="1"/>
  <c r="G540" i="1"/>
  <c r="G542" i="1"/>
  <c r="G544" i="1"/>
  <c r="G546" i="1"/>
  <c r="G548" i="1"/>
  <c r="G550" i="1"/>
  <c r="G552" i="1"/>
  <c r="G554" i="1"/>
  <c r="G556" i="1"/>
  <c r="G558" i="1"/>
  <c r="G560" i="1"/>
  <c r="G562" i="1"/>
  <c r="G564" i="1"/>
  <c r="G566" i="1"/>
  <c r="G568" i="1"/>
  <c r="G570" i="1"/>
  <c r="G572" i="1"/>
  <c r="G574" i="1"/>
  <c r="G576"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0" i="1"/>
  <c r="G632" i="1"/>
  <c r="G636" i="1"/>
  <c r="G642"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5"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G1109" i="1"/>
  <c r="G1111" i="1"/>
  <c r="G1113" i="1"/>
  <c r="G1115" i="1"/>
  <c r="G1117" i="1"/>
  <c r="G1119" i="1"/>
  <c r="G1121" i="1"/>
  <c r="G1123" i="1"/>
  <c r="G1126" i="1"/>
  <c r="G1128" i="1"/>
  <c r="G1130" i="1"/>
  <c r="G1132" i="1"/>
  <c r="G1134" i="1"/>
  <c r="G1136" i="1"/>
  <c r="G1138" i="1"/>
  <c r="G1141" i="1"/>
  <c r="G1143" i="1"/>
  <c r="G1145" i="1"/>
  <c r="G1147" i="1"/>
  <c r="G1149" i="1"/>
  <c r="G1151" i="1"/>
  <c r="G1153" i="1"/>
  <c r="G1155" i="1"/>
  <c r="G1157" i="1"/>
  <c r="G1159" i="1"/>
  <c r="G1161" i="1"/>
  <c r="G1163" i="1"/>
  <c r="G1165" i="1"/>
  <c r="G1167" i="1"/>
  <c r="G1169" i="1"/>
  <c r="G1171" i="1"/>
  <c r="H1108" i="1"/>
  <c r="G1401" i="1"/>
  <c r="G1473" i="1"/>
  <c r="H1473" i="1"/>
  <c r="G1475" i="1"/>
  <c r="G1477" i="1"/>
  <c r="G1479" i="1"/>
  <c r="G1481" i="1"/>
  <c r="G1483" i="1"/>
  <c r="G1485" i="1"/>
  <c r="G1487" i="1"/>
  <c r="G1489" i="1"/>
  <c r="G1491" i="1"/>
  <c r="G1493" i="1"/>
  <c r="G1495" i="1"/>
  <c r="G1497" i="1"/>
  <c r="G1499" i="1"/>
  <c r="G1501" i="1"/>
  <c r="G1503" i="1"/>
  <c r="G1505" i="1"/>
  <c r="G1507" i="1"/>
  <c r="G1509" i="1"/>
  <c r="G1511" i="1"/>
  <c r="G1513" i="1"/>
  <c r="G1515" i="1"/>
  <c r="G1517" i="1"/>
  <c r="G1519" i="1"/>
  <c r="G1521" i="1"/>
  <c r="G1523" i="1"/>
  <c r="G1525" i="1"/>
  <c r="G1527" i="1"/>
  <c r="G1529" i="1"/>
  <c r="G1531" i="1"/>
  <c r="G1533" i="1"/>
  <c r="G1535" i="1"/>
  <c r="G1538" i="1"/>
  <c r="G1540" i="1"/>
  <c r="J1548" i="1"/>
  <c r="H1548" i="1"/>
  <c r="G1548" i="1"/>
  <c r="J1549" i="1"/>
  <c r="H1549" i="1"/>
  <c r="G1549" i="1"/>
  <c r="I1549" i="1" s="1"/>
  <c r="J1550" i="1"/>
  <c r="H1550" i="1"/>
  <c r="G1550" i="1"/>
  <c r="J1551" i="1"/>
  <c r="H1551" i="1"/>
  <c r="G1551" i="1"/>
  <c r="I1551" i="1" s="1"/>
  <c r="J1552" i="1"/>
  <c r="H1552" i="1"/>
  <c r="G1552" i="1"/>
  <c r="J1553" i="1"/>
  <c r="H1553" i="1"/>
  <c r="G1553" i="1"/>
  <c r="I1553" i="1" s="1"/>
  <c r="J1554" i="1"/>
  <c r="H1554" i="1"/>
  <c r="G1554" i="1"/>
  <c r="G1555" i="1"/>
  <c r="J1557" i="1"/>
  <c r="H1557" i="1"/>
  <c r="G1557" i="1"/>
  <c r="J1558" i="1"/>
  <c r="H1558" i="1"/>
  <c r="G1558" i="1"/>
  <c r="I1558" i="1" s="1"/>
  <c r="J1559" i="1"/>
  <c r="H1559" i="1"/>
  <c r="G1559" i="1"/>
  <c r="J1560" i="1"/>
  <c r="H1560" i="1"/>
  <c r="G1560" i="1"/>
  <c r="I1560" i="1" s="1"/>
  <c r="J1561" i="1"/>
  <c r="H1561" i="1"/>
  <c r="G1561" i="1"/>
  <c r="J1562" i="1"/>
  <c r="H1562" i="1"/>
  <c r="G1562" i="1"/>
  <c r="I1562" i="1" s="1"/>
  <c r="G1563" i="1"/>
  <c r="G1572" i="1"/>
  <c r="J1578" i="1"/>
  <c r="H1578" i="1"/>
  <c r="G1578" i="1"/>
  <c r="J1579" i="1"/>
  <c r="H1579" i="1"/>
  <c r="G1579" i="1"/>
  <c r="I1579" i="1" s="1"/>
  <c r="J1580" i="1"/>
  <c r="H1580" i="1"/>
  <c r="G1580" i="1"/>
  <c r="J1581" i="1"/>
  <c r="H1581" i="1"/>
  <c r="G1581" i="1"/>
  <c r="I1581" i="1" s="1"/>
  <c r="G1582" i="1"/>
  <c r="E6" i="4"/>
  <c r="G1556" i="1"/>
  <c r="J1564" i="1"/>
  <c r="H1564" i="1"/>
  <c r="G1564" i="1"/>
  <c r="J1565" i="1"/>
  <c r="H1565" i="1"/>
  <c r="G1565" i="1"/>
  <c r="I1565" i="1" s="1"/>
  <c r="J1566" i="1"/>
  <c r="H1566" i="1"/>
  <c r="G1566" i="1"/>
  <c r="J1567" i="1"/>
  <c r="H1567" i="1"/>
  <c r="G1567" i="1"/>
  <c r="I1567" i="1" s="1"/>
  <c r="J1568" i="1"/>
  <c r="H1568" i="1"/>
  <c r="G1568" i="1"/>
  <c r="J1569" i="1"/>
  <c r="H1569" i="1"/>
  <c r="G1569" i="1"/>
  <c r="I1569" i="1" s="1"/>
  <c r="J1570" i="1"/>
  <c r="H1570" i="1"/>
  <c r="G1570" i="1"/>
  <c r="G1571" i="1"/>
  <c r="J1573" i="1"/>
  <c r="H1573" i="1"/>
  <c r="G1573" i="1"/>
  <c r="J1574" i="1"/>
  <c r="H1574" i="1"/>
  <c r="G1574" i="1"/>
  <c r="I1574" i="1" s="1"/>
  <c r="J1575" i="1"/>
  <c r="H1575" i="1"/>
  <c r="G1575" i="1"/>
  <c r="J1576" i="1"/>
  <c r="H1576" i="1"/>
  <c r="G1576" i="1"/>
  <c r="I1576" i="1" s="1"/>
  <c r="G1577" i="1"/>
  <c r="G1547" i="1"/>
  <c r="G1584" i="1"/>
  <c r="G1586" i="1"/>
  <c r="G1588" i="1"/>
  <c r="G1590" i="1"/>
  <c r="G1592" i="1"/>
  <c r="G1594" i="1"/>
  <c r="G1596" i="1"/>
  <c r="G1598" i="1"/>
  <c r="G1600" i="1"/>
  <c r="G1602" i="1"/>
  <c r="G1604" i="1"/>
  <c r="G1606" i="1"/>
  <c r="G1608" i="1"/>
  <c r="G1610" i="1"/>
  <c r="G1612" i="1"/>
  <c r="G1614" i="1"/>
  <c r="G1616" i="1"/>
  <c r="G1618" i="1"/>
  <c r="G1620" i="1"/>
  <c r="G1624" i="1"/>
  <c r="G1626" i="1"/>
  <c r="G1630" i="1"/>
  <c r="G1632" i="1"/>
  <c r="G1634" i="1"/>
  <c r="G1636" i="1"/>
  <c r="G1638" i="1"/>
  <c r="G1640" i="1"/>
  <c r="G1642" i="1"/>
  <c r="G1644" i="1"/>
  <c r="G1646" i="1"/>
  <c r="G1648" i="1"/>
  <c r="G1650" i="1"/>
  <c r="G1652" i="1"/>
  <c r="G1654" i="1"/>
  <c r="G1656" i="1"/>
  <c r="G1658" i="1"/>
  <c r="G1660" i="1"/>
  <c r="G1662" i="1"/>
  <c r="G1664" i="1"/>
  <c r="G1666" i="1"/>
  <c r="G1668" i="1"/>
  <c r="G1670" i="1"/>
  <c r="G1672" i="1"/>
  <c r="G1674" i="1"/>
  <c r="G1676" i="1"/>
  <c r="G1678" i="1"/>
  <c r="G1680" i="1"/>
  <c r="G1682" i="1"/>
  <c r="G1684" i="1"/>
  <c r="G1686" i="1"/>
  <c r="D82" i="4"/>
  <c r="D106" i="4"/>
  <c r="D134" i="4"/>
  <c r="D140" i="4"/>
  <c r="D164" i="4"/>
  <c r="D202" i="4"/>
  <c r="D230" i="4"/>
  <c r="D262" i="4"/>
  <c r="E309" i="4"/>
  <c r="D321" i="4"/>
  <c r="F355" i="4"/>
  <c r="F360" i="4"/>
  <c r="F647" i="4"/>
  <c r="E430" i="4"/>
  <c r="F535" i="4"/>
  <c r="D251" i="5"/>
  <c r="E141" i="6"/>
  <c r="G24" i="9"/>
  <c r="F431" i="4"/>
  <c r="D430" i="4"/>
  <c r="D141" i="6"/>
  <c r="G347" i="9" s="1"/>
  <c r="E347" i="9" s="1"/>
  <c r="F5" i="6"/>
  <c r="F361" i="4"/>
  <c r="F407" i="4"/>
  <c r="F427" i="4"/>
  <c r="F432" i="4"/>
  <c r="F480" i="4"/>
  <c r="F492" i="4"/>
  <c r="F536" i="4"/>
  <c r="F572" i="4"/>
  <c r="F598" i="4"/>
  <c r="F630" i="4"/>
  <c r="D7" i="5"/>
  <c r="E88" i="5"/>
  <c r="D1093" i="1" s="1"/>
  <c r="G1093" i="1" s="1"/>
  <c r="E314" i="9"/>
  <c r="B314" i="9" s="1"/>
  <c r="F89" i="5"/>
  <c r="D119" i="5"/>
  <c r="D135" i="5"/>
  <c r="H315" i="9"/>
  <c r="H316" i="9"/>
  <c r="E177" i="5"/>
  <c r="D178" i="5"/>
  <c r="F252" i="5"/>
  <c r="F256" i="5"/>
  <c r="F6" i="6"/>
  <c r="F36" i="6"/>
  <c r="F90" i="6"/>
  <c r="F130" i="6"/>
  <c r="B345" i="9"/>
  <c r="E344" i="9"/>
  <c r="I10" i="3" s="1"/>
  <c r="D44" i="8"/>
  <c r="F426" i="4"/>
  <c r="E156" i="9"/>
  <c r="B156" i="9" s="1"/>
  <c r="F607" i="4"/>
  <c r="G316" i="9"/>
  <c r="E316" i="9" s="1"/>
  <c r="B316" i="9" s="1"/>
  <c r="G315" i="9"/>
  <c r="E315" i="9" s="1"/>
  <c r="B315" i="9" s="1"/>
  <c r="F150" i="5"/>
  <c r="F197" i="5"/>
  <c r="E338" i="9"/>
  <c r="B338" i="9" s="1"/>
  <c r="F203" i="5"/>
  <c r="E339" i="9"/>
  <c r="B339" i="9" s="1"/>
  <c r="F219" i="5"/>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G175" i="9"/>
  <c r="E175" i="9" s="1"/>
  <c r="B175" i="9" s="1"/>
  <c r="G176" i="9"/>
  <c r="E176" i="9" s="1"/>
  <c r="B176" i="9" s="1"/>
  <c r="G174" i="9"/>
  <c r="E174" i="9" s="1"/>
  <c r="B174" i="9" s="1"/>
  <c r="I10" i="9"/>
  <c r="H19" i="9"/>
  <c r="E19" i="9" s="1"/>
  <c r="B19" i="9" s="1"/>
  <c r="B229" i="9"/>
  <c r="B231" i="9"/>
  <c r="B233" i="9"/>
  <c r="B235" i="9"/>
  <c r="B241" i="9"/>
  <c r="B243" i="9"/>
  <c r="B249" i="9"/>
  <c r="B251" i="9"/>
  <c r="B253" i="9"/>
  <c r="B255" i="9"/>
  <c r="B257" i="9"/>
  <c r="B259" i="9"/>
  <c r="B265" i="9"/>
  <c r="B267" i="9"/>
  <c r="B269" i="9"/>
  <c r="B271" i="9"/>
  <c r="B275" i="9"/>
  <c r="B277" i="9"/>
  <c r="B281" i="9"/>
  <c r="B283" i="9"/>
  <c r="B289" i="9"/>
  <c r="G1628" i="1" l="1"/>
  <c r="G578" i="1"/>
  <c r="E535" i="4"/>
  <c r="D529" i="1" s="1"/>
  <c r="G369" i="1"/>
  <c r="H356" i="1"/>
  <c r="G265" i="1"/>
  <c r="G250" i="1"/>
  <c r="F49" i="4"/>
  <c r="D45" i="8"/>
  <c r="K1480" i="9" s="1"/>
  <c r="H1623" i="1"/>
  <c r="G1623" i="1"/>
  <c r="F153" i="4"/>
  <c r="E152" i="4"/>
  <c r="D149" i="1"/>
  <c r="B347" i="9"/>
  <c r="E346" i="9"/>
  <c r="E310" i="9"/>
  <c r="B310" i="9" s="1"/>
  <c r="I38" i="3"/>
  <c r="C1621" i="1"/>
  <c r="G336" i="9"/>
  <c r="E336" i="9" s="1"/>
  <c r="B336" i="9" s="1"/>
  <c r="D177" i="5"/>
  <c r="F178" i="5"/>
  <c r="C1182" i="1"/>
  <c r="F135" i="5"/>
  <c r="C1140" i="1"/>
  <c r="F7" i="5"/>
  <c r="H21" i="3"/>
  <c r="C1012" i="1"/>
  <c r="E24" i="9"/>
  <c r="I30" i="3"/>
  <c r="D1537" i="1"/>
  <c r="E69" i="5"/>
  <c r="E308" i="4"/>
  <c r="D304" i="1"/>
  <c r="F230" i="4"/>
  <c r="C226" i="1"/>
  <c r="F164" i="4"/>
  <c r="C160" i="1"/>
  <c r="F134" i="4"/>
  <c r="C130" i="1"/>
  <c r="F82" i="4"/>
  <c r="C78" i="1"/>
  <c r="I1575" i="1"/>
  <c r="I1573" i="1"/>
  <c r="I1570" i="1"/>
  <c r="I1568" i="1"/>
  <c r="I1566" i="1"/>
  <c r="I1564" i="1"/>
  <c r="E422" i="4"/>
  <c r="I16" i="3"/>
  <c r="D2" i="1"/>
  <c r="I1580" i="1"/>
  <c r="I1578" i="1"/>
  <c r="I1561" i="1"/>
  <c r="I1559" i="1"/>
  <c r="I1557" i="1"/>
  <c r="I1554" i="1"/>
  <c r="I1552" i="1"/>
  <c r="I1550" i="1"/>
  <c r="I1548" i="1"/>
  <c r="H1093" i="1"/>
  <c r="E179" i="9"/>
  <c r="B179" i="9" s="1"/>
  <c r="B207" i="9"/>
  <c r="E176" i="5"/>
  <c r="D1180" i="1" s="1"/>
  <c r="I23" i="3"/>
  <c r="D1181" i="1"/>
  <c r="F119" i="5"/>
  <c r="C1124" i="1"/>
  <c r="D69" i="5"/>
  <c r="F141" i="6"/>
  <c r="H30" i="3"/>
  <c r="C1537" i="1"/>
  <c r="D639" i="4"/>
  <c r="F430" i="4"/>
  <c r="C424" i="1"/>
  <c r="F251" i="5"/>
  <c r="H24" i="3"/>
  <c r="C1255" i="1"/>
  <c r="D640" i="4"/>
  <c r="D424" i="1"/>
  <c r="F321" i="4"/>
  <c r="D308" i="4"/>
  <c r="C316" i="1"/>
  <c r="F262" i="4"/>
  <c r="C258" i="1"/>
  <c r="F202" i="4"/>
  <c r="C198" i="1"/>
  <c r="F140" i="4"/>
  <c r="C136" i="1"/>
  <c r="F106" i="4"/>
  <c r="C102" i="1"/>
  <c r="D6" i="4"/>
  <c r="D152" i="4"/>
  <c r="E639" i="4" l="1"/>
  <c r="D633" i="1" s="1"/>
  <c r="E640" i="4"/>
  <c r="D634" i="1" s="1"/>
  <c r="G529" i="1"/>
  <c r="H529" i="1"/>
  <c r="I39" i="3"/>
  <c r="C1622" i="1"/>
  <c r="G343" i="9"/>
  <c r="E343" i="9" s="1"/>
  <c r="B343" i="9" s="1"/>
  <c r="G342" i="9"/>
  <c r="E342" i="9" s="1"/>
  <c r="H149" i="1"/>
  <c r="G149" i="1"/>
  <c r="D148" i="1"/>
  <c r="E299" i="4"/>
  <c r="I17" i="3"/>
  <c r="H102" i="1"/>
  <c r="G102" i="1"/>
  <c r="H136" i="1"/>
  <c r="G136" i="1"/>
  <c r="H198" i="1"/>
  <c r="G198" i="1"/>
  <c r="H258" i="1"/>
  <c r="G258" i="1"/>
  <c r="H316" i="1"/>
  <c r="G316" i="1"/>
  <c r="H1255" i="1"/>
  <c r="G1255" i="1"/>
  <c r="G1537" i="1"/>
  <c r="H1537" i="1"/>
  <c r="H9" i="3"/>
  <c r="G1124" i="1"/>
  <c r="H1124" i="1"/>
  <c r="H78" i="1"/>
  <c r="G78" i="1"/>
  <c r="H130" i="1"/>
  <c r="G130" i="1"/>
  <c r="H160" i="1"/>
  <c r="G160" i="1"/>
  <c r="H226" i="1"/>
  <c r="G226" i="1"/>
  <c r="H304" i="1"/>
  <c r="G304" i="1"/>
  <c r="I22" i="3"/>
  <c r="D1074" i="1"/>
  <c r="E6" i="5"/>
  <c r="G1012" i="1"/>
  <c r="H1012" i="1"/>
  <c r="G1140" i="1"/>
  <c r="H1140" i="1"/>
  <c r="H1182" i="1"/>
  <c r="G1182" i="1"/>
  <c r="F177" i="5"/>
  <c r="D176" i="5"/>
  <c r="H23" i="3"/>
  <c r="C1181" i="1"/>
  <c r="G1621" i="1"/>
  <c r="H1621" i="1"/>
  <c r="H11" i="3"/>
  <c r="D299" i="4"/>
  <c r="D300" i="4" s="1"/>
  <c r="F152" i="4"/>
  <c r="H17" i="3"/>
  <c r="C148" i="1"/>
  <c r="D422" i="4"/>
  <c r="F6" i="4"/>
  <c r="H16" i="3"/>
  <c r="C2" i="1"/>
  <c r="F308" i="4"/>
  <c r="D417" i="4"/>
  <c r="C303" i="1"/>
  <c r="D418" i="4"/>
  <c r="F640" i="4"/>
  <c r="C634" i="1"/>
  <c r="H424" i="1"/>
  <c r="G424" i="1"/>
  <c r="F639" i="4"/>
  <c r="C633" i="1"/>
  <c r="F69" i="5"/>
  <c r="H22" i="3"/>
  <c r="C1074" i="1"/>
  <c r="E643" i="4"/>
  <c r="D417" i="1"/>
  <c r="E417" i="4"/>
  <c r="D412" i="1" s="1"/>
  <c r="D303" i="1"/>
  <c r="E418" i="4"/>
  <c r="D413" i="1" s="1"/>
  <c r="B24" i="9"/>
  <c r="D6" i="5"/>
  <c r="E341" i="9" l="1"/>
  <c r="B342" i="9"/>
  <c r="H1622" i="1"/>
  <c r="G1622" i="1"/>
  <c r="E423" i="4"/>
  <c r="D295" i="1"/>
  <c r="E300" i="4"/>
  <c r="D296" i="1" s="1"/>
  <c r="E301" i="4"/>
  <c r="D297" i="1" s="1"/>
  <c r="G1074" i="1"/>
  <c r="H1074" i="1"/>
  <c r="H303" i="1"/>
  <c r="G303" i="1"/>
  <c r="F300" i="4"/>
  <c r="C296" i="1"/>
  <c r="D423" i="4"/>
  <c r="D301" i="4"/>
  <c r="F299" i="4"/>
  <c r="C295" i="1"/>
  <c r="H1181" i="1"/>
  <c r="G1181" i="1"/>
  <c r="F176" i="5"/>
  <c r="C1180" i="1"/>
  <c r="H299" i="9"/>
  <c r="D1011" i="1"/>
  <c r="G306" i="9"/>
  <c r="E306" i="9" s="1"/>
  <c r="B306" i="9" s="1"/>
  <c r="G299" i="9"/>
  <c r="E299" i="9" s="1"/>
  <c r="F6" i="5"/>
  <c r="C1011" i="1"/>
  <c r="D637" i="1"/>
  <c r="H633" i="1"/>
  <c r="G633" i="1"/>
  <c r="H634" i="1"/>
  <c r="G634" i="1"/>
  <c r="F418" i="4"/>
  <c r="C413" i="1"/>
  <c r="F417" i="4"/>
  <c r="C412" i="1"/>
  <c r="H2" i="1"/>
  <c r="G2" i="1"/>
  <c r="D643" i="4"/>
  <c r="D424" i="4"/>
  <c r="F422" i="4"/>
  <c r="C417" i="1"/>
  <c r="H148" i="1"/>
  <c r="G148" i="1"/>
  <c r="N3" i="9"/>
  <c r="I11" i="3"/>
  <c r="K3" i="9"/>
  <c r="I9" i="3"/>
  <c r="E425" i="4" l="1"/>
  <c r="D420" i="1" s="1"/>
  <c r="H20" i="9"/>
  <c r="E644" i="4"/>
  <c r="D418" i="1"/>
  <c r="E424" i="4"/>
  <c r="D419" i="1" s="1"/>
  <c r="D644" i="4"/>
  <c r="D645" i="4" s="1"/>
  <c r="D425" i="4"/>
  <c r="F423" i="4"/>
  <c r="C418" i="1"/>
  <c r="G20" i="9"/>
  <c r="E20" i="9" s="1"/>
  <c r="B20" i="9" s="1"/>
  <c r="H296" i="1"/>
  <c r="G296" i="1"/>
  <c r="H417" i="1"/>
  <c r="G417" i="1"/>
  <c r="F424" i="4"/>
  <c r="C419" i="1"/>
  <c r="F643" i="4"/>
  <c r="C637" i="1"/>
  <c r="H412" i="1"/>
  <c r="G412" i="1"/>
  <c r="H413" i="1"/>
  <c r="G413" i="1"/>
  <c r="H8" i="3"/>
  <c r="G1011" i="1"/>
  <c r="H1011" i="1"/>
  <c r="B299" i="9"/>
  <c r="H1180" i="1"/>
  <c r="G1180" i="1"/>
  <c r="H295" i="1"/>
  <c r="G295" i="1"/>
  <c r="F301" i="4"/>
  <c r="C297" i="1"/>
  <c r="D638" i="1" l="1"/>
  <c r="E645" i="4"/>
  <c r="E646" i="4"/>
  <c r="H297" i="1"/>
  <c r="G297" i="1"/>
  <c r="H637" i="1"/>
  <c r="G637" i="1"/>
  <c r="F645" i="4"/>
  <c r="C639" i="1"/>
  <c r="H418" i="1"/>
  <c r="G418" i="1"/>
  <c r="F425" i="4"/>
  <c r="C420" i="1"/>
  <c r="M3" i="9"/>
  <c r="H419" i="1"/>
  <c r="G419" i="1"/>
  <c r="D646" i="4"/>
  <c r="F644" i="4"/>
  <c r="C638" i="1"/>
  <c r="D639" i="1" l="1"/>
  <c r="G639" i="1" s="1"/>
  <c r="E649" i="4"/>
  <c r="E650" i="4"/>
  <c r="D640" i="1"/>
  <c r="H638" i="1"/>
  <c r="G638" i="1"/>
  <c r="D650" i="4"/>
  <c r="F646" i="4"/>
  <c r="C640" i="1"/>
  <c r="G334" i="9"/>
  <c r="H334" i="9"/>
  <c r="H420" i="1"/>
  <c r="G420" i="1"/>
  <c r="D649" i="4"/>
  <c r="H639" i="1" l="1"/>
  <c r="G297" i="9"/>
  <c r="E297" i="9" s="1"/>
  <c r="B297" i="9" s="1"/>
  <c r="D643" i="1"/>
  <c r="I18" i="3"/>
  <c r="D644" i="1"/>
  <c r="I19" i="3"/>
  <c r="F649" i="4"/>
  <c r="H18" i="3"/>
  <c r="C643" i="1"/>
  <c r="E334" i="9"/>
  <c r="H640" i="1"/>
  <c r="G640" i="1"/>
  <c r="F650" i="4"/>
  <c r="H19" i="3"/>
  <c r="C644" i="1"/>
  <c r="H7" i="3" s="1"/>
  <c r="H644" i="1" l="1"/>
  <c r="G644" i="1"/>
  <c r="B334" i="9"/>
  <c r="E298" i="9"/>
  <c r="I8" i="3" s="1"/>
  <c r="J3" i="9"/>
  <c r="H643" i="1"/>
  <c r="G643" i="1"/>
  <c r="H295" i="9" l="1"/>
  <c r="L293" i="9"/>
  <c r="F293" i="9" s="1"/>
  <c r="G295" i="9"/>
  <c r="E295" i="9" s="1"/>
  <c r="H18" i="9"/>
  <c r="G18" i="9"/>
  <c r="G17" i="9"/>
  <c r="L16" i="9"/>
  <c r="H15" i="9"/>
  <c r="I17" i="9"/>
  <c r="G16" i="9"/>
  <c r="M15" i="9"/>
  <c r="I12" i="9"/>
  <c r="G22" i="9"/>
  <c r="J7" i="9"/>
  <c r="K10" i="9"/>
  <c r="K13" i="9"/>
  <c r="J12" i="9"/>
  <c r="I11" i="9"/>
  <c r="K9" i="9"/>
  <c r="J8" i="9"/>
  <c r="I7" i="9"/>
  <c r="K5" i="9"/>
  <c r="K8" i="9"/>
  <c r="L15" i="9"/>
  <c r="M16" i="9"/>
  <c r="G21" i="9"/>
  <c r="K6" i="9"/>
  <c r="I8" i="9"/>
  <c r="J11" i="9"/>
  <c r="I13" i="9"/>
  <c r="K11" i="9"/>
  <c r="J10" i="9"/>
  <c r="I9" i="9"/>
  <c r="K7" i="9"/>
  <c r="J6" i="9"/>
  <c r="I5" i="9"/>
  <c r="I6" i="9"/>
  <c r="E6" i="9" s="1"/>
  <c r="B6" i="9" s="1"/>
  <c r="J9" i="9"/>
  <c r="K12" i="9"/>
  <c r="H21" i="9"/>
  <c r="G15" i="9"/>
  <c r="H16" i="9"/>
  <c r="H17" i="9"/>
  <c r="J5" i="9"/>
  <c r="J13" i="9"/>
  <c r="H22" i="9"/>
  <c r="J17" i="9"/>
  <c r="F15" i="9" l="1"/>
  <c r="E10" i="9"/>
  <c r="B10" i="9" s="1"/>
  <c r="E8" i="9"/>
  <c r="B8" i="9" s="1"/>
  <c r="E15" i="9"/>
  <c r="E18" i="9"/>
  <c r="B18" i="9" s="1"/>
  <c r="E5" i="9"/>
  <c r="E13" i="9"/>
  <c r="B13" i="9" s="1"/>
  <c r="E21" i="9"/>
  <c r="B21" i="9" s="1"/>
  <c r="E11" i="9"/>
  <c r="B11" i="9" s="1"/>
  <c r="E12" i="9"/>
  <c r="B12" i="9" s="1"/>
  <c r="E16" i="9"/>
  <c r="E17" i="9"/>
  <c r="B17" i="9" s="1"/>
  <c r="B293" i="9"/>
  <c r="F23" i="9"/>
  <c r="E9" i="9"/>
  <c r="B9" i="9" s="1"/>
  <c r="E7" i="9"/>
  <c r="B7" i="9" s="1"/>
  <c r="E22" i="9"/>
  <c r="B22" i="9" s="1"/>
  <c r="F16" i="9"/>
  <c r="B295" i="9"/>
  <c r="E23" i="9"/>
  <c r="I7" i="3" s="1"/>
  <c r="F14" i="9" l="1"/>
  <c r="F3" i="9" s="1"/>
  <c r="B15" i="9"/>
  <c r="E14" i="9"/>
  <c r="I12" i="3" s="1"/>
  <c r="B16"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<sst xmlns="http://schemas.openxmlformats.org/spreadsheetml/2006/main" count="4719" uniqueCount="3650">
  <si>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</si>
  <si>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</si>
  <si>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</si>
  <si>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</si>
  <si>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</si>
  <si>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</si>
  <si>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</si>
  <si>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</si>
  <si>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</si>
  <si>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</si>
  <si>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</si>
  <si>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</si>
  <si>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</si>
  <si>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</si>
  <si>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</si>
  <si>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</si>
  <si>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</si>
  <si>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</si>
  <si>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</si>
  <si>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</si>
  <si>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</si>
  <si>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</si>
  <si>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</si>
  <si>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</si>
  <si>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</si>
  <si>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</si>
  <si>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</si>
  <si>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</si>
  <si>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</si>
  <si>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</si>
  <si>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</si>
  <si>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OBRTNIČKA ŠKOLA </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</si>
  <si>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</si>
  <si>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</si>
  <si>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</si>
  <si>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</si>
  <si>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</si>
  <si>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</si>
  <si>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</si>
  <si>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</si>
  <si>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</si>
  <si>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</si>
  <si>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</si>
  <si>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</si>
  <si>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</si>
  <si>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</si>
  <si>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</si>
  <si>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</si>
  <si>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</si>
  <si>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</si>
  <si>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</si>
  <si>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</si>
  <si>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</si>
  <si>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</si>
  <si>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</si>
  <si>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</si>
  <si>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17423 - OBRTNIČKA ŠKOLA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</si>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</sst>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465259.14999999997</v>
      </c>
      <c r="D2" s="6">
        <f>'PR-RAS'!E6</f>
        <v>535240.82999999996</v>
      </c>
      <c r="E2" s="6">
        <v>0</v>
      </c>
      <c r="F2" s="6">
        <v>0</v>
      </c>
      <c r="G2" s="7">
        <f t="shared" ref="G2:G274" si="0">(B2/1000)*(C2*1+D2*2)</f>
        <v>1535.7408099999998</v>
      </c>
      <c r="H2" s="7">
        <f t="shared" ref="H2:H274"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412390.97</v>
      </c>
      <c r="D45" s="1">
        <f>'PR-RAS'!E49</f>
        <v>470147.8</v>
      </c>
      <c r="E45" s="1">
        <v>0</v>
      </c>
      <c r="F45" s="1">
        <v>0</v>
      </c>
      <c r="G45" s="2">
        <f t="shared" si="0"/>
        <v>59518.209079999986</v>
      </c>
      <c r="H45" s="2">
        <f t="shared" si="1"/>
        <v>0.23000000003958121</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412390.97</v>
      </c>
      <c r="D64" s="1">
        <f>'PR-RAS'!E68</f>
        <v>470147.8</v>
      </c>
      <c r="E64" s="1">
        <v>0</v>
      </c>
      <c r="F64" s="1">
        <v>0</v>
      </c>
      <c r="G64" s="2">
        <f t="shared" si="0"/>
        <v>85219.253909999985</v>
      </c>
      <c r="H64" s="2">
        <f t="shared" si="1"/>
        <v>0.23000000003958121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412390.97</v>
      </c>
      <c r="D65" s="1">
        <f>'PR-RAS'!E69</f>
        <v>470147.8</v>
      </c>
      <c r="E65" s="1">
        <v>0</v>
      </c>
      <c r="F65" s="1">
        <v>0</v>
      </c>
      <c r="G65" s="2">
        <f t="shared" si="0"/>
        <v>86571.94047999999</v>
      </c>
      <c r="H65" s="2">
        <f t="shared" si="1"/>
        <v>0.23000000003958121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0.68</v>
      </c>
      <c r="D78" s="1">
        <f>'PR-RAS'!E82</f>
        <v>0.98</v>
      </c>
      <c r="E78" s="1">
        <v>0</v>
      </c>
      <c r="F78" s="1">
        <v>0</v>
      </c>
      <c r="G78" s="2">
        <f t="shared" si="0"/>
        <v>0.20328000000000002</v>
      </c>
      <c r="H78" s="2">
        <f t="shared" si="1"/>
        <v>0.33999999999999997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0.68</v>
      </c>
      <c r="D79" s="1">
        <f>'PR-RAS'!E83</f>
        <v>0.98</v>
      </c>
      <c r="E79" s="1">
        <v>0</v>
      </c>
      <c r="F79" s="1">
        <v>0</v>
      </c>
      <c r="G79" s="2">
        <f t="shared" si="0"/>
        <v>0.20592000000000002</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0.68</v>
      </c>
      <c r="D81" s="1">
        <f>'PR-RAS'!E85</f>
        <v>0.98</v>
      </c>
      <c r="E81" s="1">
        <v>0</v>
      </c>
      <c r="F81" s="1">
        <v>0</v>
      </c>
      <c r="G81" s="2">
        <f t="shared" si="0"/>
        <v>0.21120000000000003</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920.4</v>
      </c>
      <c r="D102" s="1">
        <f>'PR-RAS'!E106</f>
        <v>4880</v>
      </c>
      <c r="E102" s="1">
        <v>0</v>
      </c>
      <c r="F102" s="1">
        <v>0</v>
      </c>
      <c r="G102" s="2">
        <f t="shared" si="0"/>
        <v>1078.7203999999999</v>
      </c>
      <c r="H102" s="2">
        <f t="shared" si="1"/>
        <v>0.39999999999997726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920.4</v>
      </c>
      <c r="D108" s="1">
        <f>'PR-RAS'!E112</f>
        <v>4880</v>
      </c>
      <c r="E108" s="1">
        <v>0</v>
      </c>
      <c r="F108" s="1">
        <v>0</v>
      </c>
      <c r="G108" s="2">
        <f t="shared" si="0"/>
        <v>1142.8027999999999</v>
      </c>
      <c r="H108" s="2">
        <f t="shared" si="1"/>
        <v>0.39999999999997726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920.4</v>
      </c>
      <c r="D113" s="1">
        <f>'PR-RAS'!E117</f>
        <v>4880</v>
      </c>
      <c r="E113" s="1">
        <v>0</v>
      </c>
      <c r="F113" s="1">
        <v>0</v>
      </c>
      <c r="G113" s="2">
        <f t="shared" si="0"/>
        <v>1196.2048</v>
      </c>
      <c r="H113" s="2">
        <f t="shared" si="1"/>
        <v>0.39999999999997726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1222.8499999999999</v>
      </c>
      <c r="D121" s="1">
        <f>'PR-RAS'!E125</f>
        <v>212</v>
      </c>
      <c r="E121" s="1">
        <v>0</v>
      </c>
      <c r="F121" s="1">
        <v>0</v>
      </c>
      <c r="G121" s="2">
        <f t="shared" si="0"/>
        <v>197.62199999999999</v>
      </c>
      <c r="H121" s="2">
        <f t="shared" si="1"/>
        <v>0.15000000000009095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500</v>
      </c>
      <c r="D122" s="1">
        <f>'PR-RAS'!E126</f>
        <v>0</v>
      </c>
      <c r="E122" s="1">
        <v>0</v>
      </c>
      <c r="F122" s="1">
        <v>0</v>
      </c>
      <c r="G122" s="2">
        <f t="shared" si="0"/>
        <v>60.5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500</v>
      </c>
      <c r="D124" s="1">
        <f>'PR-RAS'!E128</f>
        <v>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722.85</v>
      </c>
      <c r="D125" s="1">
        <f>'PR-RAS'!E129</f>
        <v>212</v>
      </c>
      <c r="E125" s="1">
        <v>0</v>
      </c>
      <c r="F125" s="1">
        <v>0</v>
      </c>
      <c r="G125" s="2">
        <f t="shared" si="0"/>
        <v>142.20939999999999</v>
      </c>
      <c r="H125" s="2">
        <f t="shared" si="1"/>
        <v>0.14999999999997726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722.85</v>
      </c>
      <c r="D126" s="1">
        <f>'PR-RAS'!E130</f>
        <v>212</v>
      </c>
      <c r="E126" s="1">
        <v>0</v>
      </c>
      <c r="F126" s="1">
        <v>0</v>
      </c>
      <c r="G126" s="2">
        <f t="shared" si="0"/>
        <v>143.35624999999999</v>
      </c>
      <c r="H126" s="2">
        <f t="shared" si="1"/>
        <v>0.14999999999997726</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50724.25</v>
      </c>
      <c r="D130" s="1">
        <f>'PR-RAS'!E134</f>
        <v>60000.05</v>
      </c>
      <c r="E130" s="1">
        <v>0</v>
      </c>
      <c r="F130" s="1">
        <v>0</v>
      </c>
      <c r="G130" s="2">
        <f t="shared" si="0"/>
        <v>22023.441150000002</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50724.25</v>
      </c>
      <c r="D131" s="1">
        <f>'PR-RAS'!E135</f>
        <v>60000.05</v>
      </c>
      <c r="E131" s="1">
        <v>0</v>
      </c>
      <c r="F131" s="1">
        <v>0</v>
      </c>
      <c r="G131" s="2">
        <f t="shared" si="0"/>
        <v>22194.165500000003</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50724.25</v>
      </c>
      <c r="D132" s="1">
        <f>'PR-RAS'!E136</f>
        <v>60000.05</v>
      </c>
      <c r="E132" s="1">
        <v>0</v>
      </c>
      <c r="F132" s="1">
        <v>0</v>
      </c>
      <c r="G132" s="2">
        <f t="shared" si="0"/>
        <v>22364.889850000003</v>
      </c>
      <c r="H132" s="2">
        <f t="shared" si="1"/>
        <v>0.30000000000291038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470449.69000000006</v>
      </c>
      <c r="D148" s="1">
        <f>'PR-RAS'!E152</f>
        <v>620488.99</v>
      </c>
      <c r="E148" s="1">
        <v>0</v>
      </c>
      <c r="F148" s="1">
        <v>0</v>
      </c>
      <c r="G148" s="2">
        <f t="shared" si="0"/>
        <v>251579.86748999998</v>
      </c>
      <c r="H148" s="2">
        <f t="shared" si="1"/>
        <v>0.31999999994877726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420459.29000000004</v>
      </c>
      <c r="D149" s="1">
        <f>'PR-RAS'!E153</f>
        <v>558030.65</v>
      </c>
      <c r="E149" s="1">
        <v>0</v>
      </c>
      <c r="F149" s="1">
        <v>0</v>
      </c>
      <c r="G149" s="2">
        <f t="shared" si="0"/>
        <v>227405.04732000001</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345626.51</v>
      </c>
      <c r="D150" s="1">
        <f>'PR-RAS'!E154</f>
        <v>466205.2</v>
      </c>
      <c r="E150" s="1">
        <v>0</v>
      </c>
      <c r="F150" s="1">
        <v>0</v>
      </c>
      <c r="G150" s="2">
        <f t="shared" si="0"/>
        <v>190427.49959000002</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341258.19</v>
      </c>
      <c r="D151" s="1">
        <f>'PR-RAS'!E155</f>
        <v>452089.93</v>
      </c>
      <c r="E151" s="1">
        <v>0</v>
      </c>
      <c r="F151" s="1">
        <v>0</v>
      </c>
      <c r="G151" s="2">
        <f t="shared" si="0"/>
        <v>186815.70749999999</v>
      </c>
      <c r="H151" s="2">
        <f t="shared" si="1"/>
        <v>0.26000000000931323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4368.32</v>
      </c>
      <c r="D153" s="1">
        <f>'PR-RAS'!E157</f>
        <v>14115.27</v>
      </c>
      <c r="E153" s="1">
        <v>0</v>
      </c>
      <c r="F153" s="1">
        <v>0</v>
      </c>
      <c r="G153" s="2">
        <f t="shared" si="0"/>
        <v>4955.0267199999998</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17676.89</v>
      </c>
      <c r="D155" s="1">
        <f>'PR-RAS'!E159</f>
        <v>14901.55</v>
      </c>
      <c r="E155" s="1">
        <v>0</v>
      </c>
      <c r="F155" s="1">
        <v>0</v>
      </c>
      <c r="G155" s="2">
        <f t="shared" si="0"/>
        <v>7311.9184599999999</v>
      </c>
      <c r="H155" s="2">
        <f t="shared" si="1"/>
        <v>0.56000000000130967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57155.89</v>
      </c>
      <c r="D156" s="1">
        <f>'PR-RAS'!E160</f>
        <v>76923.899999999994</v>
      </c>
      <c r="E156" s="1">
        <v>0</v>
      </c>
      <c r="F156" s="1">
        <v>0</v>
      </c>
      <c r="G156" s="2">
        <f t="shared" si="0"/>
        <v>32705.571950000001</v>
      </c>
      <c r="H156" s="2">
        <f t="shared" si="1"/>
        <v>0.21000000000640284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57155.89</v>
      </c>
      <c r="D158" s="1">
        <f>'PR-RAS'!E162</f>
        <v>76923.899999999994</v>
      </c>
      <c r="E158" s="1">
        <v>0</v>
      </c>
      <c r="F158" s="1">
        <v>0</v>
      </c>
      <c r="G158" s="2">
        <f t="shared" si="0"/>
        <v>33127.57933</v>
      </c>
      <c r="H158" s="2">
        <f t="shared" si="1"/>
        <v>0.21000000000640284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48751.45</v>
      </c>
      <c r="D160" s="1">
        <f>'PR-RAS'!E164</f>
        <v>61171.08</v>
      </c>
      <c r="E160" s="1">
        <v>0</v>
      </c>
      <c r="F160" s="1">
        <v>0</v>
      </c>
      <c r="G160" s="2">
        <f t="shared" si="0"/>
        <v>27203.883989999998</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16741.919999999998</v>
      </c>
      <c r="D161" s="1">
        <f>'PR-RAS'!E165</f>
        <v>17448.14</v>
      </c>
      <c r="E161" s="1">
        <v>0</v>
      </c>
      <c r="F161" s="1">
        <v>0</v>
      </c>
      <c r="G161" s="2">
        <f t="shared" si="0"/>
        <v>8262.1119999999992</v>
      </c>
      <c r="H161" s="2">
        <f t="shared" si="1"/>
        <v>0.22000000000116415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3223.5</v>
      </c>
      <c r="D162" s="1">
        <f>'PR-RAS'!E166</f>
        <v>4011.44</v>
      </c>
      <c r="E162" s="1">
        <v>0</v>
      </c>
      <c r="F162" s="1">
        <v>0</v>
      </c>
      <c r="G162" s="2">
        <f t="shared" si="0"/>
        <v>1810.6671800000001</v>
      </c>
      <c r="H162" s="2">
        <f t="shared" si="1"/>
        <v>0.94000000000005457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12756.42</v>
      </c>
      <c r="D163" s="1">
        <f>'PR-RAS'!E167</f>
        <v>13088.54</v>
      </c>
      <c r="E163" s="1">
        <v>0</v>
      </c>
      <c r="F163" s="1">
        <v>0</v>
      </c>
      <c r="G163" s="2">
        <f t="shared" si="0"/>
        <v>6307.2269999999999</v>
      </c>
      <c r="H163" s="2">
        <f t="shared" si="1"/>
        <v>0.87999999999919964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717</v>
      </c>
      <c r="D164" s="1">
        <f>'PR-RAS'!E168</f>
        <v>161.16</v>
      </c>
      <c r="E164" s="1">
        <v>0</v>
      </c>
      <c r="F164" s="1">
        <v>0</v>
      </c>
      <c r="G164" s="2">
        <f t="shared" si="0"/>
        <v>169.40915999999999</v>
      </c>
      <c r="H164" s="2">
        <f t="shared" si="1"/>
        <v>0.15999999999999659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45</v>
      </c>
      <c r="D165" s="1">
        <f>'PR-RAS'!E169</f>
        <v>187</v>
      </c>
      <c r="E165" s="1">
        <v>0</v>
      </c>
      <c r="F165" s="1">
        <v>0</v>
      </c>
      <c r="G165" s="2">
        <f t="shared" si="0"/>
        <v>68.716000000000008</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15412.59</v>
      </c>
      <c r="D166" s="1">
        <f>'PR-RAS'!E170</f>
        <v>15882.62</v>
      </c>
      <c r="E166" s="1">
        <v>0</v>
      </c>
      <c r="F166" s="1">
        <v>0</v>
      </c>
      <c r="G166" s="2">
        <f t="shared" si="0"/>
        <v>7784.3419500000009</v>
      </c>
      <c r="H166" s="2">
        <f t="shared" si="1"/>
        <v>0.78999999999905413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2062.38</v>
      </c>
      <c r="D167" s="1">
        <f>'PR-RAS'!E171</f>
        <v>3315.18</v>
      </c>
      <c r="E167" s="1">
        <v>0</v>
      </c>
      <c r="F167" s="1">
        <v>0</v>
      </c>
      <c r="G167" s="2">
        <f t="shared" si="0"/>
        <v>1442.9948400000001</v>
      </c>
      <c r="H167" s="2">
        <f t="shared" si="1"/>
        <v>0.55999999999994543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7150.81</v>
      </c>
      <c r="D168" s="1">
        <f>'PR-RAS'!E172</f>
        <v>5216.68</v>
      </c>
      <c r="E168" s="1">
        <v>0</v>
      </c>
      <c r="F168" s="1">
        <v>0</v>
      </c>
      <c r="G168" s="2">
        <f t="shared" si="0"/>
        <v>2936.5563900000006</v>
      </c>
      <c r="H168" s="2">
        <f t="shared" si="1"/>
        <v>0.50999999999930878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5422.56</v>
      </c>
      <c r="D169" s="1">
        <f>'PR-RAS'!E173</f>
        <v>5205.7700000000004</v>
      </c>
      <c r="E169" s="1">
        <v>0</v>
      </c>
      <c r="F169" s="1">
        <v>0</v>
      </c>
      <c r="G169" s="2">
        <f t="shared" si="0"/>
        <v>2660.1288000000004</v>
      </c>
      <c r="H169" s="2">
        <f t="shared" si="1"/>
        <v>0.66999999999916326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280.36</v>
      </c>
      <c r="D170" s="1">
        <f>'PR-RAS'!E174</f>
        <v>1287.74</v>
      </c>
      <c r="E170" s="1">
        <v>0</v>
      </c>
      <c r="F170" s="1">
        <v>0</v>
      </c>
      <c r="G170" s="2">
        <f t="shared" si="0"/>
        <v>482.63696000000004</v>
      </c>
      <c r="H170" s="2">
        <f t="shared" si="1"/>
        <v>0.62000000000000455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496.48</v>
      </c>
      <c r="D171" s="1">
        <f>'PR-RAS'!E175</f>
        <v>857.25</v>
      </c>
      <c r="E171" s="1">
        <v>0</v>
      </c>
      <c r="F171" s="1">
        <v>0</v>
      </c>
      <c r="G171" s="2">
        <f t="shared" si="0"/>
        <v>375.86660000000001</v>
      </c>
      <c r="H171" s="2">
        <f t="shared" si="1"/>
        <v>0.73000000000001819</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16461.579999999998</v>
      </c>
      <c r="D174" s="1">
        <f>'PR-RAS'!E178</f>
        <v>26903.709999999995</v>
      </c>
      <c r="E174" s="1">
        <v>0</v>
      </c>
      <c r="F174" s="1">
        <v>0</v>
      </c>
      <c r="G174" s="2">
        <f t="shared" si="0"/>
        <v>12156.536999999997</v>
      </c>
      <c r="H174" s="2">
        <f t="shared" si="1"/>
        <v>0.71000000000640284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3316.9</v>
      </c>
      <c r="D175" s="1">
        <f>'PR-RAS'!E179</f>
        <v>8280.84</v>
      </c>
      <c r="E175" s="1">
        <v>0</v>
      </c>
      <c r="F175" s="1">
        <v>0</v>
      </c>
      <c r="G175" s="2">
        <f t="shared" si="0"/>
        <v>3458.8729200000002</v>
      </c>
      <c r="H175" s="2">
        <f t="shared" si="1"/>
        <v>0.25999999999976353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779.25</v>
      </c>
      <c r="D176" s="1">
        <f>'PR-RAS'!E180</f>
        <v>5685.25</v>
      </c>
      <c r="E176" s="1">
        <v>0</v>
      </c>
      <c r="F176" s="1">
        <v>0</v>
      </c>
      <c r="G176" s="2">
        <f t="shared" si="0"/>
        <v>2126.2062499999997</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860</v>
      </c>
      <c r="D177" s="1">
        <f>'PR-RAS'!E181</f>
        <v>0</v>
      </c>
      <c r="E177" s="1">
        <v>0</v>
      </c>
      <c r="F177" s="1">
        <v>0</v>
      </c>
      <c r="G177" s="2">
        <f t="shared" si="0"/>
        <v>151.35999999999999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3239.39</v>
      </c>
      <c r="D178" s="1">
        <f>'PR-RAS'!E182</f>
        <v>3236.83</v>
      </c>
      <c r="E178" s="1">
        <v>0</v>
      </c>
      <c r="F178" s="1">
        <v>0</v>
      </c>
      <c r="G178" s="2">
        <f t="shared" si="0"/>
        <v>1719.2098499999997</v>
      </c>
      <c r="H178" s="2">
        <f t="shared" si="1"/>
        <v>0.55999999999994543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4808.82</v>
      </c>
      <c r="D179" s="1">
        <f>'PR-RAS'!E183</f>
        <v>4770</v>
      </c>
      <c r="E179" s="1">
        <v>0</v>
      </c>
      <c r="F179" s="1">
        <v>0</v>
      </c>
      <c r="G179" s="2">
        <f t="shared" si="0"/>
        <v>2554.0899599999998</v>
      </c>
      <c r="H179" s="2">
        <f t="shared" si="1"/>
        <v>0.18000000000029104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1280</v>
      </c>
      <c r="E180" s="1">
        <v>0</v>
      </c>
      <c r="F180" s="1">
        <v>0</v>
      </c>
      <c r="G180" s="2">
        <f t="shared" si="0"/>
        <v>458.24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554.04</v>
      </c>
      <c r="D181" s="1">
        <f>'PR-RAS'!E185</f>
        <v>552.62</v>
      </c>
      <c r="E181" s="1">
        <v>0</v>
      </c>
      <c r="F181" s="1">
        <v>0</v>
      </c>
      <c r="G181" s="2">
        <f t="shared" si="0"/>
        <v>298.67039999999997</v>
      </c>
      <c r="H181" s="2">
        <f t="shared" si="1"/>
        <v>0.41999999999995907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1426.16</v>
      </c>
      <c r="D182" s="1">
        <f>'PR-RAS'!E186</f>
        <v>1649.48</v>
      </c>
      <c r="E182" s="1">
        <v>0</v>
      </c>
      <c r="F182" s="1">
        <v>0</v>
      </c>
      <c r="G182" s="2">
        <f t="shared" si="0"/>
        <v>855.24671999999998</v>
      </c>
      <c r="H182" s="2">
        <f t="shared" si="1"/>
        <v>0.64000000000010004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1477.02</v>
      </c>
      <c r="D183" s="1">
        <f>'PR-RAS'!E187</f>
        <v>1448.69</v>
      </c>
      <c r="E183" s="1">
        <v>0</v>
      </c>
      <c r="F183" s="1">
        <v>0</v>
      </c>
      <c r="G183" s="2">
        <f t="shared" si="0"/>
        <v>796.1407999999999</v>
      </c>
      <c r="H183" s="2">
        <f t="shared" si="1"/>
        <v>0.32999999999992724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89.97</v>
      </c>
      <c r="E184" s="1">
        <v>0</v>
      </c>
      <c r="F184" s="1">
        <v>0</v>
      </c>
      <c r="G184" s="2">
        <f t="shared" si="0"/>
        <v>32.929020000000001</v>
      </c>
      <c r="H184" s="2">
        <f t="shared" si="1"/>
        <v>3.0000000000001137E-2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135.36000000000001</v>
      </c>
      <c r="D190" s="1">
        <f>'PR-RAS'!E194</f>
        <v>846.6400000000001</v>
      </c>
      <c r="E190" s="1">
        <v>0</v>
      </c>
      <c r="F190" s="1">
        <v>0</v>
      </c>
      <c r="G190" s="2">
        <f t="shared" si="0"/>
        <v>345.61296000000004</v>
      </c>
      <c r="H190" s="2">
        <f t="shared" si="1"/>
        <v>0.7199999999999136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35</v>
      </c>
      <c r="D194" s="1">
        <f>'PR-RAS'!E198</f>
        <v>40</v>
      </c>
      <c r="E194" s="1">
        <v>0</v>
      </c>
      <c r="F194" s="1">
        <v>0</v>
      </c>
      <c r="G194" s="2">
        <f t="shared" si="0"/>
        <v>22.195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114.68</v>
      </c>
      <c r="E195" s="1">
        <v>0</v>
      </c>
      <c r="F195" s="1">
        <v>0</v>
      </c>
      <c r="G195" s="2">
        <f t="shared" si="0"/>
        <v>44.495840000000001</v>
      </c>
      <c r="H195" s="2">
        <f t="shared" si="1"/>
        <v>0.31999999999999318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100.36</v>
      </c>
      <c r="D197" s="1">
        <f>'PR-RAS'!E201</f>
        <v>691.96</v>
      </c>
      <c r="E197" s="1">
        <v>0</v>
      </c>
      <c r="F197" s="1">
        <v>0</v>
      </c>
      <c r="G197" s="2">
        <f t="shared" si="0"/>
        <v>290.91888</v>
      </c>
      <c r="H197" s="2">
        <f t="shared" si="1"/>
        <v>0.39999999999996305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95.95</v>
      </c>
      <c r="D198" s="1">
        <f>'PR-RAS'!E202</f>
        <v>121.76</v>
      </c>
      <c r="E198" s="1">
        <v>0</v>
      </c>
      <c r="F198" s="1">
        <v>0</v>
      </c>
      <c r="G198" s="2">
        <f t="shared" si="0"/>
        <v>66.875590000000003</v>
      </c>
      <c r="H198" s="2">
        <f t="shared" si="1"/>
        <v>0.28999999999999204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95.95</v>
      </c>
      <c r="D212" s="1">
        <f>'PR-RAS'!E216</f>
        <v>121.76</v>
      </c>
      <c r="E212" s="1">
        <v>0</v>
      </c>
      <c r="F212" s="1">
        <v>0</v>
      </c>
      <c r="G212" s="2">
        <f t="shared" si="0"/>
        <v>71.628169999999997</v>
      </c>
      <c r="H212" s="2">
        <f t="shared" si="1"/>
        <v>0.28999999999999204</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95.95</v>
      </c>
      <c r="D213" s="1">
        <f>'PR-RAS'!E217</f>
        <v>121.76</v>
      </c>
      <c r="E213" s="1">
        <v>0</v>
      </c>
      <c r="F213" s="1">
        <v>0</v>
      </c>
      <c r="G213" s="2">
        <f t="shared" si="0"/>
        <v>71.967640000000003</v>
      </c>
      <c r="H213" s="2">
        <f t="shared" si="1"/>
        <v>0.28999999999999204</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1143</v>
      </c>
      <c r="D269" s="1">
        <f>'PR-RAS'!E273</f>
        <v>1165.5</v>
      </c>
      <c r="E269" s="1">
        <v>0</v>
      </c>
      <c r="F269" s="1">
        <v>0</v>
      </c>
      <c r="G269" s="2">
        <f t="shared" si="0"/>
        <v>931.03200000000004</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1143</v>
      </c>
      <c r="D270" s="1">
        <f>'PR-RAS'!E274</f>
        <v>1165.5</v>
      </c>
      <c r="E270" s="1">
        <v>0</v>
      </c>
      <c r="F270" s="1">
        <v>0</v>
      </c>
      <c r="G270" s="2">
        <f t="shared" si="0"/>
        <v>934.50600000000009</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1143</v>
      </c>
      <c r="D272" s="1">
        <f>'PR-RAS'!E276</f>
        <v>1165.5</v>
      </c>
      <c r="E272" s="1">
        <v>0</v>
      </c>
      <c r="F272" s="1">
        <v>0</v>
      </c>
      <c r="G272" s="2">
        <f t="shared" si="0"/>
        <v>941.45400000000006</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470449.69000000006</v>
      </c>
      <c r="D295" s="1">
        <f>'PR-RAS'!E299</f>
        <v>620488.99</v>
      </c>
      <c r="E295" s="1">
        <v>0</v>
      </c>
      <c r="F295" s="1">
        <v>0</v>
      </c>
      <c r="G295" s="2">
        <f t="shared" si="12"/>
        <v>503159.73497999995</v>
      </c>
      <c r="H295" s="2">
        <f t="shared" si="13"/>
        <v>0.31999999994877726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5190.5400000000955</v>
      </c>
      <c r="D297" s="1">
        <f>'PR-RAS'!E301</f>
        <v>85248.160000000033</v>
      </c>
      <c r="E297" s="1">
        <v>0</v>
      </c>
      <c r="F297" s="1">
        <v>0</v>
      </c>
      <c r="G297" s="2">
        <f t="shared" si="12"/>
        <v>52003.310560000042</v>
      </c>
      <c r="H297" s="2">
        <f t="shared" si="13"/>
        <v>0.61999999993713573</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1903.97</v>
      </c>
      <c r="D298" s="1">
        <f>'PR-RAS'!E302</f>
        <v>4664.1400000000003</v>
      </c>
      <c r="E298" s="1">
        <v>0</v>
      </c>
      <c r="F298" s="1">
        <v>0</v>
      </c>
      <c r="G298" s="2">
        <f t="shared" si="12"/>
        <v>3335.9782499999997</v>
      </c>
      <c r="H298" s="2">
        <f t="shared" si="13"/>
        <v>0.17000000000030013</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74097.490000000005</v>
      </c>
      <c r="E300" s="1">
        <v>0</v>
      </c>
      <c r="F300" s="1">
        <v>0</v>
      </c>
      <c r="G300" s="2">
        <f t="shared" si="12"/>
        <v>44310.299019999999</v>
      </c>
      <c r="H300" s="2">
        <f t="shared" si="13"/>
        <v>0.49000000000523869</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507</v>
      </c>
      <c r="D414" s="1">
        <f>'PR-RAS'!E419</f>
        <v>0</v>
      </c>
      <c r="E414" s="1">
        <v>0</v>
      </c>
      <c r="F414" s="1">
        <v>0</v>
      </c>
      <c r="G414" s="2">
        <f t="shared" si="12"/>
        <v>209.39099999999999</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465259.14999999997</v>
      </c>
      <c r="D417" s="1">
        <f>'PR-RAS'!E422</f>
        <v>535240.82999999996</v>
      </c>
      <c r="E417" s="1">
        <v>0</v>
      </c>
      <c r="F417" s="1">
        <v>0</v>
      </c>
      <c r="G417" s="2">
        <f t="shared" si="12"/>
        <v>638868.17695999995</v>
      </c>
      <c r="H417" s="2">
        <f t="shared" si="13"/>
        <v>0.32000000000698492</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470449.69000000006</v>
      </c>
      <c r="D418" s="1">
        <f>'PR-RAS'!E423</f>
        <v>620488.99</v>
      </c>
      <c r="E418" s="1">
        <v>0</v>
      </c>
      <c r="F418" s="1">
        <v>0</v>
      </c>
      <c r="G418" s="2">
        <f t="shared" si="12"/>
        <v>713665.33838999993</v>
      </c>
      <c r="H418" s="2">
        <f t="shared" si="13"/>
        <v>0.31999999994877726</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5190.5400000000955</v>
      </c>
      <c r="D420" s="1">
        <f>'PR-RAS'!E425</f>
        <v>85248.160000000033</v>
      </c>
      <c r="E420" s="1">
        <v>0</v>
      </c>
      <c r="F420" s="1">
        <v>0</v>
      </c>
      <c r="G420" s="2">
        <f t="shared" si="12"/>
        <v>73612.794340000066</v>
      </c>
      <c r="H420" s="2">
        <f t="shared" si="13"/>
        <v>0.61999999993713573</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2410.9700000000003</v>
      </c>
      <c r="D421" s="1">
        <f>'PR-RAS'!E426</f>
        <v>4664.1400000000003</v>
      </c>
      <c r="E421" s="1">
        <v>0</v>
      </c>
      <c r="F421" s="1">
        <v>0</v>
      </c>
      <c r="G421" s="2">
        <f t="shared" si="12"/>
        <v>4930.4849999999997</v>
      </c>
      <c r="H421" s="2">
        <f t="shared" si="13"/>
        <v>0.17000000000007276</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74097.490000000005</v>
      </c>
      <c r="E423" s="1">
        <v>0</v>
      </c>
      <c r="F423" s="1">
        <v>0</v>
      </c>
      <c r="G423" s="2">
        <f t="shared" si="12"/>
        <v>62538.281560000003</v>
      </c>
      <c r="H423" s="2">
        <f t="shared" si="13"/>
        <v>0.49000000000523869</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465259.14999999997</v>
      </c>
      <c r="D637" s="1">
        <f>'PR-RAS'!E643</f>
        <v>535240.82999999996</v>
      </c>
      <c r="E637" s="1">
        <v>0</v>
      </c>
      <c r="F637" s="1">
        <v>0</v>
      </c>
      <c r="G637" s="2">
        <f t="shared" si="14"/>
        <v>976731.15515999985</v>
      </c>
      <c r="H637" s="2">
        <f t="shared" si="15"/>
        <v>0.32000000000698492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470449.69000000006</v>
      </c>
      <c r="D638" s="1">
        <f>'PR-RAS'!E644</f>
        <v>620488.99</v>
      </c>
      <c r="E638" s="1">
        <v>0</v>
      </c>
      <c r="F638" s="1">
        <v>0</v>
      </c>
      <c r="G638" s="2">
        <f t="shared" si="14"/>
        <v>1090179.42579</v>
      </c>
      <c r="H638" s="2">
        <f t="shared" si="15"/>
        <v>0.31999999994877726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5190.5400000000955</v>
      </c>
      <c r="D640" s="1">
        <f>'PR-RAS'!E646</f>
        <v>85248.160000000033</v>
      </c>
      <c r="E640" s="1">
        <v>0</v>
      </c>
      <c r="F640" s="1">
        <v>0</v>
      </c>
      <c r="G640" s="2">
        <f t="shared" si="14"/>
        <v>112263.9035400001</v>
      </c>
      <c r="H640" s="2">
        <f t="shared" si="15"/>
        <v>0.61999999993713573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2410.9700000000003</v>
      </c>
      <c r="D641" s="1">
        <f>'PR-RAS'!E647</f>
        <v>4664.1400000000003</v>
      </c>
      <c r="E641" s="1">
        <v>0</v>
      </c>
      <c r="F641" s="1">
        <v>0</v>
      </c>
      <c r="G641" s="2">
        <f t="shared" si="14"/>
        <v>7513.12</v>
      </c>
      <c r="H641" s="2">
        <f t="shared" si="15"/>
        <v>0.17000000000007276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2779.5700000000952</v>
      </c>
      <c r="D644" s="1">
        <f>'PR-RAS'!E650</f>
        <v>80584.020000000033</v>
      </c>
      <c r="E644" s="1">
        <v>0</v>
      </c>
      <c r="F644" s="1">
        <v>0</v>
      </c>
      <c r="G644" s="2">
        <f t="shared" si="14"/>
        <v>105418.3132300001</v>
      </c>
      <c r="H644" s="2">
        <f t="shared" si="15"/>
        <v>0.44999999993797246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71193.929999999993</v>
      </c>
      <c r="D645" s="1">
        <f>'PR-RAS'!E651</f>
        <v>0</v>
      </c>
      <c r="E645" s="1">
        <v>0</v>
      </c>
      <c r="F645" s="1">
        <v>0</v>
      </c>
      <c r="G645" s="2">
        <f t="shared" si="14"/>
        <v>45848.890919999998</v>
      </c>
      <c r="H645" s="2">
        <f t="shared" si="15"/>
        <v>7.0000000006984919E-2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7242.42</v>
      </c>
      <c r="D646" s="1">
        <f>'PR-RAS'!E653</f>
        <v>8690.8700000000008</v>
      </c>
      <c r="E646" s="1">
        <v>0</v>
      </c>
      <c r="F646" s="1">
        <v>0</v>
      </c>
      <c r="G646" s="2">
        <f t="shared" si="14"/>
        <v>15882.583200000003</v>
      </c>
      <c r="H646" s="2">
        <f t="shared" si="15"/>
        <v>0.5499999999992724</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29376.51</v>
      </c>
      <c r="D647" s="1">
        <f>'PR-RAS'!E654</f>
        <v>36702.03</v>
      </c>
      <c r="E647" s="1">
        <v>0</v>
      </c>
      <c r="F647" s="1">
        <v>0</v>
      </c>
      <c r="G647" s="2">
        <f t="shared" si="14"/>
        <v>66396.248219999994</v>
      </c>
      <c r="H647" s="2">
        <f t="shared" si="15"/>
        <v>0.52000000000043656</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35031.879999999997</v>
      </c>
      <c r="D648" s="1">
        <f>'PR-RAS'!E655</f>
        <v>43718.41</v>
      </c>
      <c r="E648" s="1">
        <v>0</v>
      </c>
      <c r="F648" s="1">
        <v>0</v>
      </c>
      <c r="G648" s="2">
        <f t="shared" si="14"/>
        <v>79237.248900000006</v>
      </c>
      <c r="H648" s="2">
        <f t="shared" si="15"/>
        <v>0.5300000000061118</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1587.0500000000029</v>
      </c>
      <c r="D649" s="1">
        <f>'PR-RAS'!E656</f>
        <v>1674.489999999998</v>
      </c>
      <c r="E649" s="1">
        <v>0</v>
      </c>
      <c r="F649" s="1">
        <v>0</v>
      </c>
      <c r="G649" s="2">
        <f t="shared" si="14"/>
        <v>3198.5474399999994</v>
      </c>
      <c r="H649" s="2">
        <f t="shared" si="15"/>
        <v>0.54000000000087311</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35</v>
      </c>
      <c r="D651" s="1">
        <f>'PR-RAS'!E658</f>
        <v>38</v>
      </c>
      <c r="E651" s="1">
        <v>0</v>
      </c>
      <c r="F651" s="1">
        <v>0</v>
      </c>
      <c r="G651" s="2">
        <f t="shared" si="14"/>
        <v>72.150000000000006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29</v>
      </c>
      <c r="D653" s="1">
        <f>'PR-RAS'!E660</f>
        <v>28</v>
      </c>
      <c r="E653" s="1">
        <v>0</v>
      </c>
      <c r="F653" s="1">
        <v>0</v>
      </c>
      <c r="G653" s="2">
        <f t="shared" si="14"/>
        <v>55.42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410730.97</v>
      </c>
      <c r="D676" s="1">
        <f>'PR-RAS'!E683</f>
        <v>469097.8</v>
      </c>
      <c r="E676" s="1">
        <v>0</v>
      </c>
      <c r="F676" s="1">
        <v>0</v>
      </c>
      <c r="G676" s="2">
        <f t="shared" si="14"/>
        <v>910525.4347499999</v>
      </c>
      <c r="H676" s="2">
        <f t="shared" si="15"/>
        <v>0.23000000003958121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1660</v>
      </c>
      <c r="D677" s="1">
        <f>'PR-RAS'!E684</f>
        <v>1050</v>
      </c>
      <c r="E677" s="1">
        <v>0</v>
      </c>
      <c r="F677" s="1">
        <v>0</v>
      </c>
      <c r="G677" s="2">
        <f t="shared" si="14"/>
        <v>2541.7600000000002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620</v>
      </c>
      <c r="D717" s="1">
        <f>'PR-RAS'!E724</f>
        <v>320</v>
      </c>
      <c r="E717" s="1">
        <v>0</v>
      </c>
      <c r="F717" s="1">
        <v>0</v>
      </c>
      <c r="G717" s="2">
        <f t="shared" si="14"/>
        <v>902.16</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2172.44</v>
      </c>
      <c r="D725" s="1">
        <f>'PR-RAS'!E732</f>
        <v>0</v>
      </c>
      <c r="E725" s="1">
        <v>0</v>
      </c>
      <c r="F725" s="1">
        <v>0</v>
      </c>
      <c r="G725" s="2">
        <f t="shared" si="14"/>
        <v>1572.84656</v>
      </c>
      <c r="H725" s="2">
        <f t="shared" si="15"/>
        <v>0.44000000000005457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12756.42</v>
      </c>
      <c r="D727" s="1">
        <f>'PR-RAS'!E734</f>
        <v>13088.54</v>
      </c>
      <c r="E727" s="1">
        <v>0</v>
      </c>
      <c r="F727" s="1">
        <v>0</v>
      </c>
      <c r="G727" s="2">
        <f t="shared" si="14"/>
        <v>28265.720999999998</v>
      </c>
      <c r="H727" s="2">
        <f t="shared" si="15"/>
        <v>0.87999999999919964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1280</v>
      </c>
      <c r="E729" s="1">
        <v>0</v>
      </c>
      <c r="F729" s="1">
        <v>0</v>
      </c>
      <c r="G729" s="2">
        <f t="shared" si="14"/>
        <v>1863.6799999999998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554.04</v>
      </c>
      <c r="D731" s="1">
        <f>'PR-RAS'!E738</f>
        <v>552.62</v>
      </c>
      <c r="E731" s="1">
        <v>0</v>
      </c>
      <c r="F731" s="1">
        <v>0</v>
      </c>
      <c r="G731" s="2">
        <f t="shared" si="14"/>
        <v>1211.2744</v>
      </c>
      <c r="H731" s="2">
        <f t="shared" si="15"/>
        <v>0.41999999999995907</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79236.179999999993</v>
      </c>
      <c r="D1582" s="6"/>
      <c r="E1582" s="6">
        <v>0</v>
      </c>
      <c r="F1582" s="6">
        <v>0</v>
      </c>
      <c r="G1582" s="7">
        <f t="shared" ref="G1582:G1686" si="70">B1582/1000*C1582</f>
        <v>79.23617999999999</v>
      </c>
      <c r="H1582" s="7">
        <f t="shared" ref="H1582:H1686" si="71">ABS(C1582-ROUND(C1582,0))</f>
        <v>0.17999999999301508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551782.32999999996</v>
      </c>
      <c r="D1583" s="1">
        <v>0</v>
      </c>
      <c r="E1583" s="1">
        <v>0</v>
      </c>
      <c r="F1583" s="1">
        <v>0</v>
      </c>
      <c r="G1583" s="2">
        <f t="shared" si="70"/>
        <v>1103.56466</v>
      </c>
      <c r="H1583" s="2">
        <f t="shared" si="71"/>
        <v>0.32999999995809048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2591.4699999999998</v>
      </c>
      <c r="D1584" s="1">
        <v>0</v>
      </c>
      <c r="E1584" s="1">
        <v>0</v>
      </c>
      <c r="F1584" s="1">
        <v>0</v>
      </c>
      <c r="G1584" s="2">
        <f t="shared" si="70"/>
        <v>7.7744099999999996</v>
      </c>
      <c r="H1584" s="2">
        <f t="shared" si="71"/>
        <v>0.46999999999979991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549190.86</v>
      </c>
      <c r="D1585" s="1">
        <v>0</v>
      </c>
      <c r="E1585" s="1">
        <v>0</v>
      </c>
      <c r="F1585" s="1">
        <v>0</v>
      </c>
      <c r="G1585" s="2">
        <f t="shared" si="70"/>
        <v>2196.7634400000002</v>
      </c>
      <c r="H1585" s="2">
        <f t="shared" si="71"/>
        <v>0.14000000001396984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486909.11</v>
      </c>
      <c r="D1586" s="1">
        <v>0</v>
      </c>
      <c r="E1586" s="1">
        <v>0</v>
      </c>
      <c r="F1586" s="1">
        <v>0</v>
      </c>
      <c r="G1586" s="2">
        <f t="shared" si="70"/>
        <v>2434.5455499999998</v>
      </c>
      <c r="H1586" s="2">
        <f t="shared" si="71"/>
        <v>0.10999999998603016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60835.58</v>
      </c>
      <c r="D1587" s="1">
        <v>0</v>
      </c>
      <c r="E1587" s="1">
        <v>0</v>
      </c>
      <c r="F1587" s="1">
        <v>0</v>
      </c>
      <c r="G1587" s="2">
        <f t="shared" si="70"/>
        <v>365.01348000000002</v>
      </c>
      <c r="H1587" s="2">
        <f t="shared" si="71"/>
        <v>0.41999999999825377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121.76</v>
      </c>
      <c r="D1588" s="1">
        <v>0</v>
      </c>
      <c r="E1588" s="1">
        <v>0</v>
      </c>
      <c r="F1588" s="1">
        <v>0</v>
      </c>
      <c r="G1588" s="2">
        <f t="shared" si="70"/>
        <v>0.85232000000000008</v>
      </c>
      <c r="H1588" s="2">
        <f t="shared" si="71"/>
        <v>0.23999999999999488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1165.5</v>
      </c>
      <c r="D1592" s="1">
        <v>0</v>
      </c>
      <c r="E1592" s="1">
        <v>0</v>
      </c>
      <c r="F1592" s="1">
        <v>0</v>
      </c>
      <c r="G1592" s="2">
        <f t="shared" si="70"/>
        <v>12.820499999999999</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158.91</v>
      </c>
      <c r="D1593" s="1">
        <v>0</v>
      </c>
      <c r="E1593" s="1">
        <v>0</v>
      </c>
      <c r="F1593" s="1">
        <v>0</v>
      </c>
      <c r="G1593" s="2">
        <f t="shared" si="70"/>
        <v>1.9069199999999999</v>
      </c>
      <c r="H1593" s="2">
        <f t="shared" si="71"/>
        <v>9.0000000000003411E-2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544939.98</v>
      </c>
      <c r="D1602" s="1">
        <v>0</v>
      </c>
      <c r="E1602" s="1">
        <v>0</v>
      </c>
      <c r="F1602" s="1">
        <v>0</v>
      </c>
      <c r="G1602" s="2">
        <f t="shared" si="70"/>
        <v>11443.739579999999</v>
      </c>
      <c r="H1602" s="2">
        <f t="shared" si="71"/>
        <v>2.0000000018626451E-2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542.22</v>
      </c>
      <c r="D1603" s="1">
        <v>0</v>
      </c>
      <c r="E1603" s="1">
        <v>0</v>
      </c>
      <c r="F1603" s="1">
        <v>0</v>
      </c>
      <c r="G1603" s="2">
        <f t="shared" si="70"/>
        <v>11.928839999999999</v>
      </c>
      <c r="H1603" s="2">
        <f t="shared" si="71"/>
        <v>0.22000000000002728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544397.76</v>
      </c>
      <c r="D1604" s="1">
        <v>0</v>
      </c>
      <c r="E1604" s="1">
        <v>0</v>
      </c>
      <c r="F1604" s="1">
        <v>0</v>
      </c>
      <c r="G1604" s="2">
        <f t="shared" si="70"/>
        <v>12521.14848</v>
      </c>
      <c r="H1604" s="2">
        <f t="shared" si="71"/>
        <v>0.23999999999068677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483577.35</v>
      </c>
      <c r="D1605" s="1">
        <v>0</v>
      </c>
      <c r="E1605" s="1">
        <v>0</v>
      </c>
      <c r="F1605" s="1">
        <v>0</v>
      </c>
      <c r="G1605" s="2">
        <f t="shared" si="70"/>
        <v>11605.856400000001</v>
      </c>
      <c r="H1605" s="2">
        <f t="shared" si="71"/>
        <v>0.34999999997671694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60031.43</v>
      </c>
      <c r="D1606" s="1">
        <v>0</v>
      </c>
      <c r="E1606" s="1">
        <v>0</v>
      </c>
      <c r="F1606" s="1">
        <v>0</v>
      </c>
      <c r="G1606" s="2">
        <f t="shared" si="70"/>
        <v>1500.78575</v>
      </c>
      <c r="H1606" s="2">
        <f t="shared" si="71"/>
        <v>0.43000000000029104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120.72</v>
      </c>
      <c r="D1607" s="1">
        <v>0</v>
      </c>
      <c r="E1607" s="1">
        <v>0</v>
      </c>
      <c r="F1607" s="1">
        <v>0</v>
      </c>
      <c r="G1607" s="2">
        <f t="shared" si="70"/>
        <v>3.1387199999999997</v>
      </c>
      <c r="H1607" s="2">
        <f t="shared" si="71"/>
        <v>0.28000000000000114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668.26</v>
      </c>
      <c r="D1612" s="1">
        <v>0</v>
      </c>
      <c r="E1612" s="1">
        <v>0</v>
      </c>
      <c r="F1612" s="1">
        <v>0</v>
      </c>
      <c r="G1612" s="2">
        <f t="shared" si="70"/>
        <v>20.716059999999999</v>
      </c>
      <c r="H1612" s="2">
        <f t="shared" si="71"/>
        <v>0.25999999999999091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86078.530000000028</v>
      </c>
      <c r="D1621" s="1">
        <v>0</v>
      </c>
      <c r="E1621" s="1">
        <v>0</v>
      </c>
      <c r="F1621" s="1">
        <v>0</v>
      </c>
      <c r="G1621" s="2">
        <f t="shared" si="70"/>
        <v>3443.1412000000014</v>
      </c>
      <c r="H1621" s="2">
        <f t="shared" si="71"/>
        <v>0.46999999997206032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86078.53</v>
      </c>
      <c r="D1681" s="1">
        <v>0</v>
      </c>
      <c r="E1681" s="1">
        <v>0</v>
      </c>
      <c r="F1681" s="1">
        <v>0</v>
      </c>
      <c r="G1681" s="2">
        <f t="shared" si="70"/>
        <v>8607.853000000001</v>
      </c>
      <c r="H1681" s="2">
        <f t="shared" si="71"/>
        <v>0.47000000000116415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2049.25</v>
      </c>
      <c r="D1682" s="1">
        <v>0</v>
      </c>
      <c r="E1682" s="1">
        <v>0</v>
      </c>
      <c r="F1682" s="1">
        <v>0</v>
      </c>
      <c r="G1682" s="2">
        <f t="shared" si="70"/>
        <v>206.97425000000001</v>
      </c>
      <c r="H1682" s="2">
        <f t="shared" si="71"/>
        <v>0.25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84029.28</v>
      </c>
      <c r="D1683" s="1">
        <v>0</v>
      </c>
      <c r="E1683" s="1">
        <v>0</v>
      </c>
      <c r="F1683" s="1">
        <v>0</v>
      </c>
      <c r="G1683" s="2">
        <f t="shared" si="70"/>
        <v>8570.9865599999994</v>
      </c>
      <c r="H1683" s="2">
        <f t="shared" si="71"/>
        <v>0.27999999999883585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17423</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465259.14999999997</v>
      </c>
      <c r="I16" s="298">
        <f>'PR-RAS'!E6</f>
        <v>535240.82999999996</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470449.69000000006</v>
      </c>
      <c r="I17" s="298">
        <f>'PR-RAS'!E152</f>
        <v>620488.99</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2779.5700000000952</v>
      </c>
      <c r="I19" s="298">
        <f>'PR-RAS'!E650</f>
        <v>80584.020000000033</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79236.179999999993</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86078.530000000028</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86078.53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20" sqref="E2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465259.14999999997</v>
      </c>
      <c r="E6" s="59">
        <f>E7+E43+E49+E82+E106+E125+E134+E140</f>
        <v>535240.82999999996</v>
      </c>
      <c r="F6" s="44">
        <f t="shared" ref="F6:F132" si="0">IF(D6&lt;&gt;0,IF(E6/D6&gt;=100,"&gt;&gt;100",E6/D6*100),"-")</f>
        <v>115.04144088300036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412390.97</v>
      </c>
      <c r="E49" s="59">
        <f>E50+E53+E58+E61+E64+E68+E71+E74+E77</f>
        <v>470147.8</v>
      </c>
      <c r="F49" s="44">
        <f t="shared" si="0"/>
        <v>114.00535758578808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2.8"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2.8" x14ac:dyDescent="0.2">
      <c r="A68" s="62" t="s">
        <v>187</v>
      </c>
      <c r="B68" s="182" t="s">
        <v>188</v>
      </c>
      <c r="C68" s="267" t="s">
        <v>187</v>
      </c>
      <c r="D68" s="59">
        <f t="shared" ref="D68:E68" si="11">SUM(D69:D70)</f>
        <v>412390.97</v>
      </c>
      <c r="E68" s="59">
        <f t="shared" si="11"/>
        <v>470147.8</v>
      </c>
      <c r="F68" s="44">
        <f t="shared" si="0"/>
        <v>114.00535758578808</v>
      </c>
    </row>
    <row r="69" spans="1:6" ht="12.75" customHeight="1" x14ac:dyDescent="0.2">
      <c r="A69" s="62" t="s">
        <v>189</v>
      </c>
      <c r="B69" s="63" t="s">
        <v>190</v>
      </c>
      <c r="C69" s="267" t="s">
        <v>189</v>
      </c>
      <c r="D69" s="193">
        <v>412390.97</v>
      </c>
      <c r="E69" s="193">
        <v>470147.8</v>
      </c>
      <c r="F69" s="44">
        <f t="shared" si="0"/>
        <v>114.00535758578808</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0.68</v>
      </c>
      <c r="E82" s="59">
        <f t="shared" si="15"/>
        <v>0.98</v>
      </c>
      <c r="F82" s="44">
        <f t="shared" si="0"/>
        <v>144.11764705882351</v>
      </c>
    </row>
    <row r="83" spans="1:6" ht="12.75" customHeight="1" x14ac:dyDescent="0.2">
      <c r="A83" s="62">
        <v>641</v>
      </c>
      <c r="B83" s="63" t="s">
        <v>217</v>
      </c>
      <c r="C83" s="267" t="s">
        <v>218</v>
      </c>
      <c r="D83" s="59">
        <f t="shared" ref="D83:E83" si="16">SUM(D84:D90)</f>
        <v>0.68</v>
      </c>
      <c r="E83" s="59">
        <f t="shared" si="16"/>
        <v>0.98</v>
      </c>
      <c r="F83" s="44">
        <f t="shared" si="0"/>
        <v>144.11764705882351</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0.68</v>
      </c>
      <c r="E85" s="193">
        <v>0.98</v>
      </c>
      <c r="F85" s="44">
        <f t="shared" si="0"/>
        <v>144.11764705882351</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920.4</v>
      </c>
      <c r="E106" s="59">
        <f>E107+E112+E120+E124</f>
        <v>4880</v>
      </c>
      <c r="F106" s="44">
        <f t="shared" si="0"/>
        <v>530.20425901781834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920.4</v>
      </c>
      <c r="E112" s="59">
        <f t="shared" si="20"/>
        <v>4880</v>
      </c>
      <c r="F112" s="44">
        <f t="shared" si="0"/>
        <v>530.20425901781834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920.4</v>
      </c>
      <c r="E117" s="193">
        <v>4880</v>
      </c>
      <c r="F117" s="44">
        <f t="shared" si="0"/>
        <v>530.20425901781834</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2.8" x14ac:dyDescent="0.2">
      <c r="A125" s="62">
        <v>66</v>
      </c>
      <c r="B125" s="181" t="s">
        <v>301</v>
      </c>
      <c r="C125" s="267" t="s">
        <v>302</v>
      </c>
      <c r="D125" s="59">
        <f t="shared" ref="D125:E125" si="22">D126+D129</f>
        <v>1222.8499999999999</v>
      </c>
      <c r="E125" s="59">
        <f t="shared" si="22"/>
        <v>212</v>
      </c>
      <c r="F125" s="44">
        <f t="shared" si="0"/>
        <v>17.336549863024903</v>
      </c>
    </row>
    <row r="126" spans="1:6" ht="12.75" customHeight="1" x14ac:dyDescent="0.2">
      <c r="A126" s="62">
        <v>661</v>
      </c>
      <c r="B126" s="64" t="s">
        <v>303</v>
      </c>
      <c r="C126" s="267" t="s">
        <v>304</v>
      </c>
      <c r="D126" s="59">
        <f t="shared" ref="D126:E126" si="23">SUM(D127:D128)</f>
        <v>500</v>
      </c>
      <c r="E126" s="59">
        <f t="shared" si="23"/>
        <v>0</v>
      </c>
      <c r="F126" s="44">
        <f t="shared" si="0"/>
        <v>0</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500</v>
      </c>
      <c r="E128" s="193">
        <v>0</v>
      </c>
      <c r="F128" s="44">
        <f t="shared" si="0"/>
        <v>0</v>
      </c>
    </row>
    <row r="129" spans="1:6" ht="22.8" x14ac:dyDescent="0.2">
      <c r="A129" s="62">
        <v>663</v>
      </c>
      <c r="B129" s="181" t="s">
        <v>309</v>
      </c>
      <c r="C129" s="267" t="s">
        <v>310</v>
      </c>
      <c r="D129" s="59">
        <f t="shared" ref="D129:E129" si="24">SUM(D130:D133)</f>
        <v>722.85</v>
      </c>
      <c r="E129" s="59">
        <f t="shared" si="24"/>
        <v>212</v>
      </c>
      <c r="F129" s="44">
        <f t="shared" si="0"/>
        <v>29.328353046966864</v>
      </c>
    </row>
    <row r="130" spans="1:6" ht="12.75" customHeight="1" x14ac:dyDescent="0.2">
      <c r="A130" s="62">
        <v>6631</v>
      </c>
      <c r="B130" s="64" t="s">
        <v>311</v>
      </c>
      <c r="C130" s="267" t="s">
        <v>312</v>
      </c>
      <c r="D130" s="193">
        <v>722.85</v>
      </c>
      <c r="E130" s="193">
        <v>212</v>
      </c>
      <c r="F130" s="44">
        <f t="shared" si="0"/>
        <v>29.328353046966864</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50724.25</v>
      </c>
      <c r="E134" s="59">
        <f t="shared" si="25"/>
        <v>60000.05</v>
      </c>
      <c r="F134" s="44">
        <f t="shared" ref="F134:F229" si="26">IF(D134&lt;&gt;0,IF(E134/D134&gt;=100,"&gt;&gt;100",E134/D134*100),"-")</f>
        <v>118.28671690562207</v>
      </c>
    </row>
    <row r="135" spans="1:6" ht="22.8" x14ac:dyDescent="0.2">
      <c r="A135" s="62">
        <v>671</v>
      </c>
      <c r="B135" s="181" t="s">
        <v>321</v>
      </c>
      <c r="C135" s="267" t="s">
        <v>322</v>
      </c>
      <c r="D135" s="59">
        <f t="shared" ref="D135:E135" si="27">SUM(D136:D138)</f>
        <v>50724.25</v>
      </c>
      <c r="E135" s="59">
        <f t="shared" si="27"/>
        <v>60000.05</v>
      </c>
      <c r="F135" s="44">
        <f t="shared" si="26"/>
        <v>118.28671690562207</v>
      </c>
    </row>
    <row r="136" spans="1:6" ht="12.75" customHeight="1" x14ac:dyDescent="0.2">
      <c r="A136" s="62">
        <v>6711</v>
      </c>
      <c r="B136" s="64" t="s">
        <v>323</v>
      </c>
      <c r="C136" s="267" t="s">
        <v>324</v>
      </c>
      <c r="D136" s="193">
        <v>50724.25</v>
      </c>
      <c r="E136" s="193">
        <v>60000.05</v>
      </c>
      <c r="F136" s="44">
        <f t="shared" si="26"/>
        <v>118.28671690562207</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470449.69000000006</v>
      </c>
      <c r="E152" s="59">
        <f>E153+E164+E202+E221+E230+E262+E273</f>
        <v>620488.99</v>
      </c>
      <c r="F152" s="44">
        <f t="shared" si="26"/>
        <v>131.89274075193885</v>
      </c>
    </row>
    <row r="153" spans="1:6" ht="12.75" customHeight="1" x14ac:dyDescent="0.2">
      <c r="A153" s="62">
        <v>31</v>
      </c>
      <c r="B153" s="63" t="s">
        <v>356</v>
      </c>
      <c r="C153" s="267" t="s">
        <v>35</v>
      </c>
      <c r="D153" s="59">
        <f t="shared" ref="D153:E153" si="30">D154+D159+D160</f>
        <v>420459.29000000004</v>
      </c>
      <c r="E153" s="59">
        <f t="shared" si="30"/>
        <v>558030.65</v>
      </c>
      <c r="F153" s="44">
        <f t="shared" si="26"/>
        <v>132.7193055955548</v>
      </c>
    </row>
    <row r="154" spans="1:6" ht="12.75" customHeight="1" x14ac:dyDescent="0.2">
      <c r="A154" s="62">
        <v>311</v>
      </c>
      <c r="B154" s="63" t="s">
        <v>357</v>
      </c>
      <c r="C154" s="267" t="s">
        <v>358</v>
      </c>
      <c r="D154" s="59">
        <f t="shared" ref="D154:E154" si="31">SUM(D155:D158)</f>
        <v>345626.51</v>
      </c>
      <c r="E154" s="59">
        <f t="shared" si="31"/>
        <v>466205.2</v>
      </c>
      <c r="F154" s="44">
        <f t="shared" si="26"/>
        <v>134.88699116280171</v>
      </c>
    </row>
    <row r="155" spans="1:6" ht="12.75" customHeight="1" x14ac:dyDescent="0.2">
      <c r="A155" s="62">
        <v>3111</v>
      </c>
      <c r="B155" s="63" t="s">
        <v>359</v>
      </c>
      <c r="C155" s="267" t="s">
        <v>360</v>
      </c>
      <c r="D155" s="193">
        <v>341258.19</v>
      </c>
      <c r="E155" s="193">
        <v>452089.93</v>
      </c>
      <c r="F155" s="44">
        <f t="shared" si="26"/>
        <v>132.47738611049891</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4368.32</v>
      </c>
      <c r="E157" s="193">
        <v>14115.27</v>
      </c>
      <c r="F157" s="44">
        <f t="shared" si="26"/>
        <v>323.12811332503117</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17676.89</v>
      </c>
      <c r="E159" s="193">
        <v>14901.55</v>
      </c>
      <c r="F159" s="44">
        <f t="shared" si="26"/>
        <v>84.299613789529715</v>
      </c>
    </row>
    <row r="160" spans="1:6" ht="12.75" customHeight="1" x14ac:dyDescent="0.2">
      <c r="A160" s="62">
        <v>313</v>
      </c>
      <c r="B160" s="64" t="s">
        <v>369</v>
      </c>
      <c r="C160" s="267" t="s">
        <v>370</v>
      </c>
      <c r="D160" s="59">
        <f t="shared" ref="D160:E160" si="32">SUM(D161:D163)</f>
        <v>57155.89</v>
      </c>
      <c r="E160" s="59">
        <f t="shared" si="32"/>
        <v>76923.899999999994</v>
      </c>
      <c r="F160" s="44">
        <f t="shared" si="26"/>
        <v>134.58612926856705</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57155.89</v>
      </c>
      <c r="E162" s="193">
        <v>76923.899999999994</v>
      </c>
      <c r="F162" s="44">
        <f t="shared" si="26"/>
        <v>134.58612926856705</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48751.45</v>
      </c>
      <c r="E164" s="59">
        <f>E165+E170+E178+E188+E189+E194</f>
        <v>61171.08</v>
      </c>
      <c r="F164" s="44">
        <f t="shared" si="26"/>
        <v>125.47540637252841</v>
      </c>
    </row>
    <row r="165" spans="1:6" ht="12.75" customHeight="1" x14ac:dyDescent="0.2">
      <c r="A165" s="62">
        <v>321</v>
      </c>
      <c r="B165" s="63" t="s">
        <v>379</v>
      </c>
      <c r="C165" s="267" t="s">
        <v>380</v>
      </c>
      <c r="D165" s="59">
        <f t="shared" ref="D165:E165" si="33">SUM(D166:D169)</f>
        <v>16741.919999999998</v>
      </c>
      <c r="E165" s="59">
        <f t="shared" si="33"/>
        <v>17448.14</v>
      </c>
      <c r="F165" s="44">
        <f t="shared" si="26"/>
        <v>104.21827365081187</v>
      </c>
    </row>
    <row r="166" spans="1:6" ht="12.75" customHeight="1" x14ac:dyDescent="0.2">
      <c r="A166" s="62">
        <v>3211</v>
      </c>
      <c r="B166" s="63" t="s">
        <v>381</v>
      </c>
      <c r="C166" s="267" t="s">
        <v>382</v>
      </c>
      <c r="D166" s="193">
        <v>3223.5</v>
      </c>
      <c r="E166" s="193">
        <v>4011.44</v>
      </c>
      <c r="F166" s="44">
        <f t="shared" si="26"/>
        <v>124.44361718628821</v>
      </c>
    </row>
    <row r="167" spans="1:6" ht="12.75" customHeight="1" x14ac:dyDescent="0.2">
      <c r="A167" s="62">
        <v>3212</v>
      </c>
      <c r="B167" s="63" t="s">
        <v>383</v>
      </c>
      <c r="C167" s="267" t="s">
        <v>384</v>
      </c>
      <c r="D167" s="193">
        <v>12756.42</v>
      </c>
      <c r="E167" s="193">
        <v>13088.54</v>
      </c>
      <c r="F167" s="44">
        <f t="shared" si="26"/>
        <v>102.60355178020166</v>
      </c>
    </row>
    <row r="168" spans="1:6" ht="12.75" customHeight="1" x14ac:dyDescent="0.2">
      <c r="A168" s="62">
        <v>3213</v>
      </c>
      <c r="B168" s="63" t="s">
        <v>385</v>
      </c>
      <c r="C168" s="267" t="s">
        <v>386</v>
      </c>
      <c r="D168" s="193">
        <v>717</v>
      </c>
      <c r="E168" s="193">
        <v>161.16</v>
      </c>
      <c r="F168" s="44">
        <f t="shared" si="26"/>
        <v>22.476987447698743</v>
      </c>
    </row>
    <row r="169" spans="1:6" ht="12.75" customHeight="1" x14ac:dyDescent="0.2">
      <c r="A169" s="62">
        <v>3214</v>
      </c>
      <c r="B169" s="63" t="s">
        <v>387</v>
      </c>
      <c r="C169" s="267" t="s">
        <v>388</v>
      </c>
      <c r="D169" s="193">
        <v>45</v>
      </c>
      <c r="E169" s="193">
        <v>187</v>
      </c>
      <c r="F169" s="44">
        <f t="shared" si="26"/>
        <v>415.5555555555556</v>
      </c>
    </row>
    <row r="170" spans="1:6" ht="12.75" customHeight="1" x14ac:dyDescent="0.2">
      <c r="A170" s="62">
        <v>322</v>
      </c>
      <c r="B170" s="63" t="s">
        <v>389</v>
      </c>
      <c r="C170" s="267" t="s">
        <v>390</v>
      </c>
      <c r="D170" s="59">
        <f t="shared" ref="D170:E170" si="34">SUM(D171:D177)</f>
        <v>15412.59</v>
      </c>
      <c r="E170" s="59">
        <f t="shared" si="34"/>
        <v>15882.62</v>
      </c>
      <c r="F170" s="44">
        <f t="shared" si="26"/>
        <v>103.04964966952343</v>
      </c>
    </row>
    <row r="171" spans="1:6" ht="12.75" customHeight="1" x14ac:dyDescent="0.2">
      <c r="A171" s="62">
        <v>3221</v>
      </c>
      <c r="B171" s="63" t="s">
        <v>391</v>
      </c>
      <c r="C171" s="267" t="s">
        <v>392</v>
      </c>
      <c r="D171" s="193">
        <v>2062.38</v>
      </c>
      <c r="E171" s="193">
        <v>3315.18</v>
      </c>
      <c r="F171" s="44">
        <f t="shared" si="26"/>
        <v>160.74535245687019</v>
      </c>
    </row>
    <row r="172" spans="1:6" ht="12.75" customHeight="1" x14ac:dyDescent="0.2">
      <c r="A172" s="62">
        <v>3222</v>
      </c>
      <c r="B172" s="63" t="s">
        <v>393</v>
      </c>
      <c r="C172" s="267" t="s">
        <v>394</v>
      </c>
      <c r="D172" s="193">
        <v>7150.81</v>
      </c>
      <c r="E172" s="193">
        <v>5216.68</v>
      </c>
      <c r="F172" s="44">
        <f t="shared" si="26"/>
        <v>72.952294914841815</v>
      </c>
    </row>
    <row r="173" spans="1:6" ht="12.75" customHeight="1" x14ac:dyDescent="0.2">
      <c r="A173" s="62">
        <v>3223</v>
      </c>
      <c r="B173" s="64" t="s">
        <v>395</v>
      </c>
      <c r="C173" s="267" t="s">
        <v>396</v>
      </c>
      <c r="D173" s="193">
        <v>5422.56</v>
      </c>
      <c r="E173" s="193">
        <v>5205.7700000000004</v>
      </c>
      <c r="F173" s="44">
        <f t="shared" si="26"/>
        <v>96.002072821693076</v>
      </c>
    </row>
    <row r="174" spans="1:6" ht="12.75" customHeight="1" x14ac:dyDescent="0.2">
      <c r="A174" s="62">
        <v>3224</v>
      </c>
      <c r="B174" s="64" t="s">
        <v>397</v>
      </c>
      <c r="C174" s="267" t="s">
        <v>398</v>
      </c>
      <c r="D174" s="193">
        <v>280.36</v>
      </c>
      <c r="E174" s="193">
        <v>1287.74</v>
      </c>
      <c r="F174" s="44">
        <f t="shared" si="26"/>
        <v>459.31659295191895</v>
      </c>
    </row>
    <row r="175" spans="1:6" ht="12.75" customHeight="1" x14ac:dyDescent="0.2">
      <c r="A175" s="62">
        <v>3225</v>
      </c>
      <c r="B175" s="64" t="s">
        <v>399</v>
      </c>
      <c r="C175" s="267" t="s">
        <v>400</v>
      </c>
      <c r="D175" s="193">
        <v>496.48</v>
      </c>
      <c r="E175" s="193">
        <v>857.25</v>
      </c>
      <c r="F175" s="44">
        <f t="shared" si="26"/>
        <v>172.66556558169512</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16461.579999999998</v>
      </c>
      <c r="E178" s="59">
        <f t="shared" si="35"/>
        <v>26903.709999999995</v>
      </c>
      <c r="F178" s="44">
        <f t="shared" si="26"/>
        <v>163.43333993456278</v>
      </c>
    </row>
    <row r="179" spans="1:6" ht="12.75" customHeight="1" x14ac:dyDescent="0.2">
      <c r="A179" s="62">
        <v>3231</v>
      </c>
      <c r="B179" s="64" t="s">
        <v>407</v>
      </c>
      <c r="C179" s="267" t="s">
        <v>408</v>
      </c>
      <c r="D179" s="193">
        <v>3316.9</v>
      </c>
      <c r="E179" s="193">
        <v>8280.84</v>
      </c>
      <c r="F179" s="44">
        <f t="shared" si="26"/>
        <v>249.65600410021403</v>
      </c>
    </row>
    <row r="180" spans="1:6" ht="12.75" customHeight="1" x14ac:dyDescent="0.2">
      <c r="A180" s="62">
        <v>3232</v>
      </c>
      <c r="B180" s="64" t="s">
        <v>409</v>
      </c>
      <c r="C180" s="267" t="s">
        <v>410</v>
      </c>
      <c r="D180" s="193">
        <v>779.25</v>
      </c>
      <c r="E180" s="193">
        <v>5685.25</v>
      </c>
      <c r="F180" s="44">
        <f t="shared" si="26"/>
        <v>729.57972409367983</v>
      </c>
    </row>
    <row r="181" spans="1:6" ht="12.75" customHeight="1" x14ac:dyDescent="0.2">
      <c r="A181" s="62">
        <v>3233</v>
      </c>
      <c r="B181" s="64" t="s">
        <v>411</v>
      </c>
      <c r="C181" s="267" t="s">
        <v>412</v>
      </c>
      <c r="D181" s="193">
        <v>860</v>
      </c>
      <c r="E181" s="193">
        <v>0</v>
      </c>
      <c r="F181" s="44">
        <f t="shared" si="26"/>
        <v>0</v>
      </c>
    </row>
    <row r="182" spans="1:6" ht="12.75" customHeight="1" x14ac:dyDescent="0.2">
      <c r="A182" s="62">
        <v>3234</v>
      </c>
      <c r="B182" s="64" t="s">
        <v>413</v>
      </c>
      <c r="C182" s="267" t="s">
        <v>414</v>
      </c>
      <c r="D182" s="193">
        <v>3239.39</v>
      </c>
      <c r="E182" s="193">
        <v>3236.83</v>
      </c>
      <c r="F182" s="44">
        <f t="shared" si="26"/>
        <v>99.920972775738647</v>
      </c>
    </row>
    <row r="183" spans="1:6" ht="12.75" customHeight="1" x14ac:dyDescent="0.2">
      <c r="A183" s="62">
        <v>3235</v>
      </c>
      <c r="B183" s="63" t="s">
        <v>415</v>
      </c>
      <c r="C183" s="267" t="s">
        <v>416</v>
      </c>
      <c r="D183" s="193">
        <v>4808.82</v>
      </c>
      <c r="E183" s="193">
        <v>4770</v>
      </c>
      <c r="F183" s="44">
        <f t="shared" si="26"/>
        <v>99.192733352464856</v>
      </c>
    </row>
    <row r="184" spans="1:6" ht="12.75" customHeight="1" x14ac:dyDescent="0.2">
      <c r="A184" s="62">
        <v>3236</v>
      </c>
      <c r="B184" s="63" t="s">
        <v>417</v>
      </c>
      <c r="C184" s="267" t="s">
        <v>418</v>
      </c>
      <c r="D184" s="193">
        <v>0</v>
      </c>
      <c r="E184" s="193">
        <v>1280</v>
      </c>
      <c r="F184" s="44" t="str">
        <f t="shared" si="26"/>
        <v>-</v>
      </c>
    </row>
    <row r="185" spans="1:6" ht="12.75" customHeight="1" x14ac:dyDescent="0.2">
      <c r="A185" s="62">
        <v>3237</v>
      </c>
      <c r="B185" s="63" t="s">
        <v>419</v>
      </c>
      <c r="C185" s="267" t="s">
        <v>420</v>
      </c>
      <c r="D185" s="193">
        <v>554.04</v>
      </c>
      <c r="E185" s="193">
        <v>552.62</v>
      </c>
      <c r="F185" s="44">
        <f t="shared" si="26"/>
        <v>99.743700815825576</v>
      </c>
    </row>
    <row r="186" spans="1:6" ht="12.75" customHeight="1" x14ac:dyDescent="0.2">
      <c r="A186" s="62">
        <v>3238</v>
      </c>
      <c r="B186" s="63" t="s">
        <v>421</v>
      </c>
      <c r="C186" s="267" t="s">
        <v>422</v>
      </c>
      <c r="D186" s="193">
        <v>1426.16</v>
      </c>
      <c r="E186" s="193">
        <v>1649.48</v>
      </c>
      <c r="F186" s="44">
        <f t="shared" si="26"/>
        <v>115.65883210859931</v>
      </c>
    </row>
    <row r="187" spans="1:6" ht="12.75" customHeight="1" x14ac:dyDescent="0.2">
      <c r="A187" s="62">
        <v>3239</v>
      </c>
      <c r="B187" s="63" t="s">
        <v>423</v>
      </c>
      <c r="C187" s="267" t="s">
        <v>424</v>
      </c>
      <c r="D187" s="193">
        <v>1477.02</v>
      </c>
      <c r="E187" s="193">
        <v>1448.69</v>
      </c>
      <c r="F187" s="44">
        <f t="shared" si="26"/>
        <v>98.08194878877741</v>
      </c>
    </row>
    <row r="188" spans="1:6" ht="12.75" customHeight="1" x14ac:dyDescent="0.2">
      <c r="A188" s="62">
        <v>324</v>
      </c>
      <c r="B188" s="63" t="s">
        <v>425</v>
      </c>
      <c r="C188" s="267" t="s">
        <v>426</v>
      </c>
      <c r="D188" s="193">
        <v>0</v>
      </c>
      <c r="E188" s="193">
        <v>89.97</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135.36000000000001</v>
      </c>
      <c r="E194" s="59">
        <f t="shared" si="36"/>
        <v>846.6400000000001</v>
      </c>
      <c r="F194" s="44">
        <f t="shared" si="26"/>
        <v>625.47281323877075</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35</v>
      </c>
      <c r="E198" s="193">
        <v>40</v>
      </c>
      <c r="F198" s="44">
        <f t="shared" si="26"/>
        <v>114.28571428571428</v>
      </c>
    </row>
    <row r="199" spans="1:6" ht="12.75" customHeight="1" x14ac:dyDescent="0.2">
      <c r="A199" s="62">
        <v>3295</v>
      </c>
      <c r="B199" s="63" t="s">
        <v>447</v>
      </c>
      <c r="C199" s="267" t="s">
        <v>448</v>
      </c>
      <c r="D199" s="193">
        <v>0</v>
      </c>
      <c r="E199" s="193">
        <v>114.68</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100.36</v>
      </c>
      <c r="E201" s="193">
        <v>691.96</v>
      </c>
      <c r="F201" s="44">
        <f t="shared" si="26"/>
        <v>689.47787963332007</v>
      </c>
    </row>
    <row r="202" spans="1:6" ht="12.75" customHeight="1" x14ac:dyDescent="0.2">
      <c r="A202" s="62">
        <v>34</v>
      </c>
      <c r="B202" s="182" t="s">
        <v>453</v>
      </c>
      <c r="C202" s="267" t="s">
        <v>454</v>
      </c>
      <c r="D202" s="59">
        <f t="shared" ref="D202:E202" si="37">D203+D208+D216</f>
        <v>95.95</v>
      </c>
      <c r="E202" s="59">
        <f t="shared" si="37"/>
        <v>121.76</v>
      </c>
      <c r="F202" s="44">
        <f t="shared" si="26"/>
        <v>126.89942678478374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95.95</v>
      </c>
      <c r="E216" s="59">
        <f t="shared" si="40"/>
        <v>121.76</v>
      </c>
      <c r="F216" s="44">
        <f t="shared" si="26"/>
        <v>126.89942678478374</v>
      </c>
    </row>
    <row r="217" spans="1:6" ht="12.75" customHeight="1" x14ac:dyDescent="0.2">
      <c r="A217" s="62">
        <v>3431</v>
      </c>
      <c r="B217" s="181" t="s">
        <v>483</v>
      </c>
      <c r="C217" s="267" t="s">
        <v>484</v>
      </c>
      <c r="D217" s="193">
        <v>95.95</v>
      </c>
      <c r="E217" s="193">
        <v>121.76</v>
      </c>
      <c r="F217" s="44">
        <f t="shared" si="26"/>
        <v>126.89942678478374</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1143</v>
      </c>
      <c r="E273" s="59">
        <f t="shared" si="60"/>
        <v>1165.5</v>
      </c>
      <c r="F273" s="44">
        <f t="shared" ref="F273:F277" si="61">IF(D273&lt;&gt;0,IF(E273/D273&gt;=100,"&gt;&gt;100",E273/D273*100),"-")</f>
        <v>101.96850393700787</v>
      </c>
    </row>
    <row r="274" spans="1:6" ht="12.75" customHeight="1" x14ac:dyDescent="0.2">
      <c r="A274" s="62">
        <v>381</v>
      </c>
      <c r="B274" s="63" t="s">
        <v>588</v>
      </c>
      <c r="C274" s="267" t="s">
        <v>589</v>
      </c>
      <c r="D274" s="59">
        <f t="shared" ref="D274:E274" si="62">SUM(D275:D277)</f>
        <v>1143</v>
      </c>
      <c r="E274" s="59">
        <f t="shared" si="62"/>
        <v>1165.5</v>
      </c>
      <c r="F274" s="44">
        <f t="shared" si="61"/>
        <v>101.96850393700787</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1143</v>
      </c>
      <c r="E276" s="193">
        <v>1165.5</v>
      </c>
      <c r="F276" s="44">
        <f t="shared" si="61"/>
        <v>101.96850393700787</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470449.69000000006</v>
      </c>
      <c r="E299" s="59">
        <f>E152-E297+E298</f>
        <v>620488.99</v>
      </c>
      <c r="F299" s="44">
        <f t="shared" si="68"/>
        <v>131.89274075193885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5190.5400000000955</v>
      </c>
      <c r="E301" s="59">
        <f>IF(E299&gt;=E6,E299-E6,0)</f>
        <v>85248.160000000033</v>
      </c>
      <c r="F301" s="44">
        <f t="shared" si="68"/>
        <v>1642.3755524473072</v>
      </c>
    </row>
    <row r="302" spans="1:6" ht="12.75" customHeight="1" x14ac:dyDescent="0.2">
      <c r="A302" s="62">
        <v>92211</v>
      </c>
      <c r="B302" s="63" t="s">
        <v>644</v>
      </c>
      <c r="C302" s="267" t="s">
        <v>645</v>
      </c>
      <c r="D302" s="193">
        <v>1903.97</v>
      </c>
      <c r="E302" s="193">
        <v>4664.1400000000003</v>
      </c>
      <c r="F302" s="44">
        <f t="shared" si="68"/>
        <v>244.96919594321344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74097.490000000005</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507</v>
      </c>
      <c r="E419" s="193">
        <v>0</v>
      </c>
      <c r="F419" s="44">
        <f t="shared" si="72"/>
        <v>0</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465259.14999999997</v>
      </c>
      <c r="E422" s="59">
        <f>E6+E308</f>
        <v>535240.82999999996</v>
      </c>
      <c r="F422" s="44">
        <f t="shared" si="72"/>
        <v>115.04144088300036</v>
      </c>
    </row>
    <row r="423" spans="1:6" ht="12.75" customHeight="1" x14ac:dyDescent="0.2">
      <c r="A423" s="62" t="s">
        <v>629</v>
      </c>
      <c r="B423" s="63" t="s">
        <v>852</v>
      </c>
      <c r="C423" s="267" t="s">
        <v>853</v>
      </c>
      <c r="D423" s="59">
        <f t="shared" ref="D423:E423" si="103">D299+D360</f>
        <v>470449.69000000006</v>
      </c>
      <c r="E423" s="59">
        <f t="shared" si="103"/>
        <v>620488.99</v>
      </c>
      <c r="F423" s="44">
        <f t="shared" si="72"/>
        <v>131.89274075193885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5190.5400000000955</v>
      </c>
      <c r="E425" s="59">
        <f t="shared" si="105"/>
        <v>85248.160000000033</v>
      </c>
      <c r="F425" s="44">
        <f t="shared" si="72"/>
        <v>1642.3755524473072</v>
      </c>
    </row>
    <row r="426" spans="1:6" ht="12.75" customHeight="1" x14ac:dyDescent="0.2">
      <c r="A426" s="271" t="s">
        <v>858</v>
      </c>
      <c r="B426" s="182" t="s">
        <v>859</v>
      </c>
      <c r="C426" s="272" t="s">
        <v>860</v>
      </c>
      <c r="D426" s="59">
        <f t="shared" ref="D426:E426" si="106">IF(D302-D303+D419-D420&gt;=0,D302-D303+D419-D420,0)</f>
        <v>2410.9700000000003</v>
      </c>
      <c r="E426" s="59">
        <f t="shared" si="106"/>
        <v>4664.1400000000003</v>
      </c>
      <c r="F426" s="44">
        <f t="shared" si="72"/>
        <v>193.45491648589569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0</v>
      </c>
      <c r="E428" s="80">
        <f t="shared" si="108"/>
        <v>74097.490000000005</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465259.14999999997</v>
      </c>
      <c r="E643" s="59">
        <f>E422+E430</f>
        <v>535240.82999999996</v>
      </c>
      <c r="F643" s="44">
        <f t="shared" si="109"/>
        <v>115.04144088300036</v>
      </c>
    </row>
    <row r="644" spans="1:6" ht="12.75" customHeight="1" x14ac:dyDescent="0.2">
      <c r="A644" s="62" t="s">
        <v>629</v>
      </c>
      <c r="B644" s="63" t="s">
        <v>1285</v>
      </c>
      <c r="C644" s="267" t="s">
        <v>1286</v>
      </c>
      <c r="D644" s="59">
        <f>D423+D535</f>
        <v>470449.69000000006</v>
      </c>
      <c r="E644" s="59">
        <f>E423+E535</f>
        <v>620488.99</v>
      </c>
      <c r="F644" s="44">
        <f t="shared" si="109"/>
        <v>131.89274075193885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5190.5400000000955</v>
      </c>
      <c r="E646" s="59">
        <f t="shared" si="164"/>
        <v>85248.160000000033</v>
      </c>
      <c r="F646" s="44">
        <f t="shared" si="109"/>
        <v>1642.3755524473072</v>
      </c>
    </row>
    <row r="647" spans="1:6" ht="22.8" x14ac:dyDescent="0.2">
      <c r="A647" s="271" t="s">
        <v>1291</v>
      </c>
      <c r="B647" s="63" t="s">
        <v>1292</v>
      </c>
      <c r="C647" s="272" t="s">
        <v>1291</v>
      </c>
      <c r="D647" s="59">
        <f>IF(D426-D427+D641-D642&gt;=0,D426-D427+D641-D642,0)</f>
        <v>2410.9700000000003</v>
      </c>
      <c r="E647" s="59">
        <f>IF(E426-E427+E641-E642&gt;=0,E426-E427+E641-E642,0)</f>
        <v>4664.1400000000003</v>
      </c>
      <c r="F647" s="44">
        <f t="shared" si="109"/>
        <v>193.45491648589569</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2779.5700000000952</v>
      </c>
      <c r="E650" s="59">
        <f t="shared" si="166"/>
        <v>80584.020000000033</v>
      </c>
      <c r="F650" s="44">
        <f t="shared" si="109"/>
        <v>2899.1541857192756</v>
      </c>
    </row>
    <row r="651" spans="1:6" ht="22.8" x14ac:dyDescent="0.2">
      <c r="A651" s="269" t="s">
        <v>1299</v>
      </c>
      <c r="B651" s="183" t="s">
        <v>1300</v>
      </c>
      <c r="C651" s="270" t="s">
        <v>1299</v>
      </c>
      <c r="D651" s="195">
        <v>71193.929999999993</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7242.42</v>
      </c>
      <c r="E653" s="193">
        <v>8690.8700000000008</v>
      </c>
      <c r="F653" s="44">
        <f t="shared" ref="F653:F740" si="167">IF(D653&lt;&gt;0,IF(E653/D653&gt;=100,"&gt;&gt;100",E653/D653*100),"-")</f>
        <v>119.99953054365807</v>
      </c>
    </row>
    <row r="654" spans="1:6" ht="12.75" customHeight="1" x14ac:dyDescent="0.2">
      <c r="A654" s="62" t="s">
        <v>1304</v>
      </c>
      <c r="B654" s="63" t="s">
        <v>1305</v>
      </c>
      <c r="C654" s="267" t="s">
        <v>1304</v>
      </c>
      <c r="D654" s="193">
        <v>29376.51</v>
      </c>
      <c r="E654" s="193">
        <v>36702.03</v>
      </c>
      <c r="F654" s="44">
        <f t="shared" si="167"/>
        <v>124.93665857516771</v>
      </c>
    </row>
    <row r="655" spans="1:6" ht="12.75" customHeight="1" x14ac:dyDescent="0.2">
      <c r="A655" s="62" t="s">
        <v>1306</v>
      </c>
      <c r="B655" s="63" t="s">
        <v>1307</v>
      </c>
      <c r="C655" s="267" t="s">
        <v>1306</v>
      </c>
      <c r="D655" s="193">
        <v>35031.879999999997</v>
      </c>
      <c r="E655" s="193">
        <v>43718.41</v>
      </c>
      <c r="F655" s="44">
        <f t="shared" si="167"/>
        <v>124.79607146404933</v>
      </c>
    </row>
    <row r="656" spans="1:6" ht="22.8" x14ac:dyDescent="0.2">
      <c r="A656" s="62">
        <v>11</v>
      </c>
      <c r="B656" s="63" t="s">
        <v>1308</v>
      </c>
      <c r="C656" s="267" t="s">
        <v>1309</v>
      </c>
      <c r="D656" s="59">
        <f t="shared" ref="D656:E656" si="168">+D653+D654-D655</f>
        <v>1587.0500000000029</v>
      </c>
      <c r="E656" s="59">
        <f t="shared" si="168"/>
        <v>1674.489999999998</v>
      </c>
      <c r="F656" s="44">
        <f t="shared" si="167"/>
        <v>105.50959327053306</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35</v>
      </c>
      <c r="E658" s="273">
        <v>38</v>
      </c>
      <c r="F658" s="44">
        <f t="shared" si="167"/>
        <v>108.57142857142857</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29</v>
      </c>
      <c r="E660" s="273">
        <v>28</v>
      </c>
      <c r="F660" s="44">
        <f t="shared" si="167"/>
        <v>96.551724137931032</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410730.97</v>
      </c>
      <c r="E683" s="191">
        <v>469097.8</v>
      </c>
      <c r="F683" s="70">
        <f t="shared" si="167"/>
        <v>114.21047699422327</v>
      </c>
    </row>
    <row r="684" spans="1:6" ht="22.8" x14ac:dyDescent="0.2">
      <c r="A684" s="69">
        <v>63613</v>
      </c>
      <c r="B684" s="181" t="s">
        <v>1365</v>
      </c>
      <c r="C684" s="301" t="s">
        <v>1366</v>
      </c>
      <c r="D684" s="191">
        <v>1660</v>
      </c>
      <c r="E684" s="191">
        <v>1050</v>
      </c>
      <c r="F684" s="70">
        <f t="shared" si="167"/>
        <v>63.253012048192772</v>
      </c>
    </row>
    <row r="685" spans="1:6" ht="22.8" x14ac:dyDescent="0.2">
      <c r="A685" s="62">
        <v>63622</v>
      </c>
      <c r="B685" s="264" t="s">
        <v>1367</v>
      </c>
      <c r="C685" s="267" t="s">
        <v>1368</v>
      </c>
      <c r="D685" s="193">
        <v>0</v>
      </c>
      <c r="E685" s="193">
        <v>0</v>
      </c>
      <c r="F685" s="44" t="str">
        <f t="shared" si="167"/>
        <v>-</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22.8"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2.8"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620</v>
      </c>
      <c r="E724" s="191">
        <v>320</v>
      </c>
      <c r="F724" s="70">
        <f t="shared" si="167"/>
        <v>51.612903225806448</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v>0</v>
      </c>
      <c r="E730" s="191">
        <v>0</v>
      </c>
      <c r="F730" s="70" t="str">
        <f t="shared" si="167"/>
        <v>-</v>
      </c>
    </row>
    <row r="731" spans="1:6" ht="12"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2172.44</v>
      </c>
      <c r="E732" s="191">
        <v>0</v>
      </c>
      <c r="F732" s="70">
        <f t="shared" si="167"/>
        <v>0</v>
      </c>
    </row>
    <row r="733" spans="1:6" ht="12.75" customHeight="1" x14ac:dyDescent="0.2">
      <c r="A733" s="69">
        <v>31215</v>
      </c>
      <c r="B733" s="64" t="s">
        <v>1443</v>
      </c>
      <c r="C733" s="301" t="s">
        <v>1444</v>
      </c>
      <c r="D733" s="191">
        <v>441.44</v>
      </c>
      <c r="E733" s="191">
        <v>441.44</v>
      </c>
      <c r="F733" s="70">
        <f t="shared" si="167"/>
        <v>100</v>
      </c>
    </row>
    <row r="734" spans="1:6" ht="12.75" customHeight="1" x14ac:dyDescent="0.2">
      <c r="A734" s="69">
        <v>32121</v>
      </c>
      <c r="B734" s="64" t="s">
        <v>1445</v>
      </c>
      <c r="C734" s="301" t="s">
        <v>1446</v>
      </c>
      <c r="D734" s="191">
        <v>12756.42</v>
      </c>
      <c r="E734" s="191">
        <v>13088.54</v>
      </c>
      <c r="F734" s="70">
        <f t="shared" si="167"/>
        <v>102.60355178020166</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1280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554.04</v>
      </c>
      <c r="E738" s="193">
        <v>552.62</v>
      </c>
      <c r="F738" s="44">
        <f t="shared" si="167"/>
        <v>99.743700815825576</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0</v>
      </c>
      <c r="E760" s="193">
        <v>0</v>
      </c>
      <c r="F760" s="44" t="str">
        <f t="shared" si="169"/>
        <v>-</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2.8" x14ac:dyDescent="0.2">
      <c r="A803" s="62" t="s">
        <v>1583</v>
      </c>
      <c r="B803" s="264" t="s">
        <v>1584</v>
      </c>
      <c r="C803" s="268" t="s">
        <v>1583</v>
      </c>
      <c r="D803" s="193">
        <v>0</v>
      </c>
      <c r="E803" s="193">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v>0</v>
      </c>
      <c r="E806" s="191">
        <v>0</v>
      </c>
      <c r="F806" s="70" t="str">
        <f t="shared" ref="F806:F814" si="171">IF(D806&lt;&gt;0,IF(E806/D806&gt;=100,"&gt;&gt;100",E806/D806*100),"-")</f>
        <v>-</v>
      </c>
    </row>
    <row r="807" spans="1:6" ht="12" x14ac:dyDescent="0.2">
      <c r="A807" s="69" t="s">
        <v>1590</v>
      </c>
      <c r="B807" s="181" t="s">
        <v>1591</v>
      </c>
      <c r="C807" s="300" t="s">
        <v>1590</v>
      </c>
      <c r="D807" s="191">
        <v>0</v>
      </c>
      <c r="E807" s="191">
        <v>0</v>
      </c>
      <c r="F807" s="70" t="str">
        <f t="shared" si="171"/>
        <v>-</v>
      </c>
    </row>
    <row r="808" spans="1:6" ht="12" x14ac:dyDescent="0.2">
      <c r="A808" s="69" t="s">
        <v>1592</v>
      </c>
      <c r="B808" s="181" t="s">
        <v>1593</v>
      </c>
      <c r="C808" s="300" t="s">
        <v>1592</v>
      </c>
      <c r="D808" s="191">
        <v>0</v>
      </c>
      <c r="E808" s="191">
        <v>0</v>
      </c>
      <c r="F808" s="70" t="str">
        <f t="shared" si="171"/>
        <v>-</v>
      </c>
    </row>
    <row r="809" spans="1:6" ht="22.8" x14ac:dyDescent="0.2">
      <c r="A809" s="69" t="s">
        <v>1594</v>
      </c>
      <c r="B809" s="181" t="s">
        <v>1595</v>
      </c>
      <c r="C809" s="300" t="s">
        <v>1594</v>
      </c>
      <c r="D809" s="191">
        <v>0</v>
      </c>
      <c r="E809" s="191">
        <v>0</v>
      </c>
      <c r="F809" s="70" t="str">
        <f t="shared" si="171"/>
        <v>-</v>
      </c>
    </row>
    <row r="810" spans="1:6" ht="12" x14ac:dyDescent="0.2">
      <c r="A810" s="69" t="s">
        <v>1596</v>
      </c>
      <c r="B810" s="181" t="s">
        <v>1597</v>
      </c>
      <c r="C810" s="300" t="s">
        <v>1596</v>
      </c>
      <c r="D810" s="191">
        <v>0</v>
      </c>
      <c r="E810" s="191">
        <v>0</v>
      </c>
      <c r="F810" s="70" t="str">
        <f t="shared" si="171"/>
        <v>-</v>
      </c>
    </row>
    <row r="811" spans="1:6" ht="12"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2.8"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2.8" x14ac:dyDescent="0.2">
      <c r="A870" s="62" t="s">
        <v>1715</v>
      </c>
      <c r="B870" s="63" t="s">
        <v>1716</v>
      </c>
      <c r="C870" s="268" t="s">
        <v>1715</v>
      </c>
      <c r="D870" s="193">
        <v>0</v>
      </c>
      <c r="E870" s="193">
        <v>0</v>
      </c>
      <c r="F870" s="44" t="str">
        <f t="shared" si="169"/>
        <v>-</v>
      </c>
    </row>
    <row r="871" spans="1:6" ht="22.8"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2.8"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12" x14ac:dyDescent="0.2">
      <c r="A875" s="62">
        <v>81332</v>
      </c>
      <c r="B875" s="63" t="s">
        <v>1725</v>
      </c>
      <c r="C875" s="267" t="s">
        <v>1726</v>
      </c>
      <c r="D875" s="193">
        <v>0</v>
      </c>
      <c r="E875" s="193">
        <v>0</v>
      </c>
      <c r="F875" s="44" t="str">
        <f t="shared" si="169"/>
        <v>-</v>
      </c>
    </row>
    <row r="876" spans="1:6" ht="22.8"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2.8" x14ac:dyDescent="0.2">
      <c r="A879" s="62">
        <v>81532</v>
      </c>
      <c r="B879" s="182" t="s">
        <v>1733</v>
      </c>
      <c r="C879" s="267" t="s">
        <v>1734</v>
      </c>
      <c r="D879" s="193">
        <v>0</v>
      </c>
      <c r="E879" s="193">
        <v>0</v>
      </c>
      <c r="F879" s="44" t="str">
        <f t="shared" si="169"/>
        <v>-</v>
      </c>
    </row>
    <row r="880" spans="1:6" ht="22.8" x14ac:dyDescent="0.2">
      <c r="A880" s="62">
        <v>81542</v>
      </c>
      <c r="B880" s="182" t="s">
        <v>1735</v>
      </c>
      <c r="C880" s="267" t="s">
        <v>1736</v>
      </c>
      <c r="D880" s="193">
        <v>0</v>
      </c>
      <c r="E880" s="193">
        <v>0</v>
      </c>
      <c r="F880" s="44" t="str">
        <f t="shared" si="169"/>
        <v>-</v>
      </c>
    </row>
    <row r="881" spans="1:6" ht="22.8" x14ac:dyDescent="0.2">
      <c r="A881" s="62">
        <v>81552</v>
      </c>
      <c r="B881" s="63" t="s">
        <v>1737</v>
      </c>
      <c r="C881" s="267" t="s">
        <v>1738</v>
      </c>
      <c r="D881" s="193">
        <v>0</v>
      </c>
      <c r="E881" s="193">
        <v>0</v>
      </c>
      <c r="F881" s="44" t="str">
        <f t="shared" si="169"/>
        <v>-</v>
      </c>
    </row>
    <row r="882" spans="1:6" ht="22.8" x14ac:dyDescent="0.2">
      <c r="A882" s="62">
        <v>81631</v>
      </c>
      <c r="B882" s="182" t="s">
        <v>1739</v>
      </c>
      <c r="C882" s="267" t="s">
        <v>1740</v>
      </c>
      <c r="D882" s="193">
        <v>0</v>
      </c>
      <c r="E882" s="193">
        <v>0</v>
      </c>
      <c r="F882" s="44" t="str">
        <f t="shared" si="169"/>
        <v>-</v>
      </c>
    </row>
    <row r="883" spans="1:6" ht="22.8"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12"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12" x14ac:dyDescent="0.2">
      <c r="A948" s="62">
        <v>51532</v>
      </c>
      <c r="B948" s="63" t="s">
        <v>1871</v>
      </c>
      <c r="C948" s="267" t="s">
        <v>1872</v>
      </c>
      <c r="D948" s="193">
        <v>0</v>
      </c>
      <c r="E948" s="193">
        <v>0</v>
      </c>
      <c r="F948" s="44" t="str">
        <f t="shared" si="169"/>
        <v>-</v>
      </c>
    </row>
    <row r="949" spans="1:6" ht="22.8" x14ac:dyDescent="0.2">
      <c r="A949" s="62">
        <v>51542</v>
      </c>
      <c r="B949" s="63" t="s">
        <v>1873</v>
      </c>
      <c r="C949" s="267" t="s">
        <v>1874</v>
      </c>
      <c r="D949" s="193">
        <v>0</v>
      </c>
      <c r="E949" s="193">
        <v>0</v>
      </c>
      <c r="F949" s="44" t="str">
        <f t="shared" si="169"/>
        <v>-</v>
      </c>
    </row>
    <row r="950" spans="1:6" ht="22.8" x14ac:dyDescent="0.2">
      <c r="A950" s="62">
        <v>51552</v>
      </c>
      <c r="B950" s="182" t="s">
        <v>1875</v>
      </c>
      <c r="C950" s="267" t="s">
        <v>1876</v>
      </c>
      <c r="D950" s="193">
        <v>0</v>
      </c>
      <c r="E950" s="193">
        <v>0</v>
      </c>
      <c r="F950" s="44" t="str">
        <f t="shared" si="169"/>
        <v>-</v>
      </c>
    </row>
    <row r="951" spans="1:6" ht="12" x14ac:dyDescent="0.2">
      <c r="A951" s="62">
        <v>51631</v>
      </c>
      <c r="B951" s="63" t="s">
        <v>1877</v>
      </c>
      <c r="C951" s="267" t="s">
        <v>1878</v>
      </c>
      <c r="D951" s="193">
        <v>0</v>
      </c>
      <c r="E951" s="193">
        <v>0</v>
      </c>
      <c r="F951" s="44" t="str">
        <f t="shared" si="169"/>
        <v>-</v>
      </c>
    </row>
    <row r="952" spans="1:6" ht="12"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2.8" x14ac:dyDescent="0.2">
      <c r="A965" s="62">
        <v>51761</v>
      </c>
      <c r="B965" s="64" t="s">
        <v>1905</v>
      </c>
      <c r="C965" s="267" t="s">
        <v>1906</v>
      </c>
      <c r="D965" s="193">
        <v>0</v>
      </c>
      <c r="E965" s="193">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12" x14ac:dyDescent="0.2">
      <c r="A972" s="62">
        <v>54162</v>
      </c>
      <c r="B972" s="64" t="s">
        <v>1919</v>
      </c>
      <c r="C972" s="267" t="s">
        <v>1920</v>
      </c>
      <c r="D972" s="193">
        <v>0</v>
      </c>
      <c r="E972" s="193">
        <v>0</v>
      </c>
      <c r="F972" s="44" t="str">
        <f t="shared" si="169"/>
        <v>-</v>
      </c>
    </row>
    <row r="973" spans="1:6" ht="22.8" x14ac:dyDescent="0.2">
      <c r="A973" s="62">
        <v>54221</v>
      </c>
      <c r="B973" s="181" t="s">
        <v>1921</v>
      </c>
      <c r="C973" s="267" t="s">
        <v>1922</v>
      </c>
      <c r="D973" s="193">
        <v>0</v>
      </c>
      <c r="E973" s="193">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4" sqref="D10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79236.179999999993</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551782.32999999996</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2591.4699999999998</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549190.86</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486909.11</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60835.58</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121.76</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1165.5</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158.91</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544939.98</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542.22</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544397.76</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483577.35</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60031.43</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120.72</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668.26</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86078.530000000028</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86078.53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2049.25</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84029.28</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17423</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2025-07-09T12:16:04Z</cp:lastPrinted>
  <dcterms:created xsi:type="dcterms:W3CDTF">2022-04-01T05:14:30Z</dcterms:created>
  <dcterms:modified xsi:type="dcterms:W3CDTF">2025-07-20T15:54:13Z</dcterms:modified>
</cp:coreProperties>
</file>