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01-06_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8" yWindow="0" windowWidth="26016" windowHeight="20988"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E308" i="9"/>
  <c r="B308" i="9" s="1"/>
  <c r="F307" i="9"/>
  <c r="H306" i="9"/>
  <c r="G306" i="9"/>
  <c r="F306" i="9"/>
  <c r="E306" i="9"/>
  <c r="B306" i="9" s="1"/>
  <c r="H305" i="9"/>
  <c r="E305" i="9" s="1"/>
  <c r="B305" i="9" s="1"/>
  <c r="G305" i="9"/>
  <c r="F305" i="9"/>
  <c r="H304" i="9"/>
  <c r="G304" i="9"/>
  <c r="F304" i="9"/>
  <c r="E304" i="9"/>
  <c r="B304" i="9" s="1"/>
  <c r="H303" i="9"/>
  <c r="E303" i="9" s="1"/>
  <c r="B303" i="9" s="1"/>
  <c r="G303" i="9"/>
  <c r="F303" i="9"/>
  <c r="H302" i="9"/>
  <c r="G302" i="9"/>
  <c r="F302" i="9"/>
  <c r="E302" i="9"/>
  <c r="B302" i="9" s="1"/>
  <c r="H301" i="9"/>
  <c r="E301" i="9" s="1"/>
  <c r="B301" i="9" s="1"/>
  <c r="G301" i="9"/>
  <c r="F301" i="9"/>
  <c r="H300" i="9"/>
  <c r="E300" i="9" s="1"/>
  <c r="B300" i="9" s="1"/>
  <c r="G300" i="9"/>
  <c r="F300" i="9"/>
  <c r="H299" i="9"/>
  <c r="G299" i="9"/>
  <c r="F299" i="9"/>
  <c r="H298" i="9"/>
  <c r="G298" i="9"/>
  <c r="F298" i="9"/>
  <c r="E298" i="9"/>
  <c r="B298" i="9" s="1"/>
  <c r="H297" i="9"/>
  <c r="G297" i="9"/>
  <c r="F297" i="9"/>
  <c r="H296" i="9"/>
  <c r="G296" i="9"/>
  <c r="F296" i="9"/>
  <c r="E296" i="9"/>
  <c r="B296" i="9" s="1"/>
  <c r="H295" i="9"/>
  <c r="G295" i="9"/>
  <c r="F295" i="9"/>
  <c r="H294" i="9"/>
  <c r="G294" i="9"/>
  <c r="F294" i="9"/>
  <c r="E294" i="9"/>
  <c r="B294" i="9" s="1"/>
  <c r="H293" i="9"/>
  <c r="G293" i="9"/>
  <c r="F293" i="9"/>
  <c r="H292" i="9"/>
  <c r="G292" i="9"/>
  <c r="F292" i="9"/>
  <c r="H291" i="9"/>
  <c r="E291" i="9" s="1"/>
  <c r="B291" i="9" s="1"/>
  <c r="G291" i="9"/>
  <c r="F291" i="9"/>
  <c r="F290" i="9"/>
  <c r="F289" i="9"/>
  <c r="H288" i="9"/>
  <c r="G288" i="9"/>
  <c r="F288" i="9"/>
  <c r="E288" i="9"/>
  <c r="B288" i="9" s="1"/>
  <c r="H287" i="9"/>
  <c r="G287" i="9"/>
  <c r="F287" i="9"/>
  <c r="H286" i="9"/>
  <c r="E286" i="9" s="1"/>
  <c r="B286" i="9" s="1"/>
  <c r="G286" i="9"/>
  <c r="F286" i="9"/>
  <c r="H285" i="9"/>
  <c r="G285" i="9"/>
  <c r="F285" i="9"/>
  <c r="F284" i="9"/>
  <c r="H283" i="9"/>
  <c r="G283" i="9"/>
  <c r="F283" i="9"/>
  <c r="E283" i="9"/>
  <c r="B283" i="9" s="1"/>
  <c r="H282" i="9"/>
  <c r="E282" i="9" s="1"/>
  <c r="B282" i="9" s="1"/>
  <c r="G282" i="9"/>
  <c r="F282" i="9"/>
  <c r="H281" i="9"/>
  <c r="G281" i="9"/>
  <c r="F281" i="9"/>
  <c r="E281" i="9"/>
  <c r="B281" i="9" s="1"/>
  <c r="F280" i="9"/>
  <c r="F279" i="9"/>
  <c r="F278" i="9"/>
  <c r="F277" i="9" s="1"/>
  <c r="F276" i="9"/>
  <c r="L275" i="9"/>
  <c r="H275" i="9"/>
  <c r="F275" i="9"/>
  <c r="F274" i="9"/>
  <c r="I273" i="9"/>
  <c r="E273" i="9" s="1"/>
  <c r="B273" i="9" s="1"/>
  <c r="H273" i="9"/>
  <c r="F273" i="9"/>
  <c r="E272" i="9"/>
  <c r="M271" i="9"/>
  <c r="L271" i="9"/>
  <c r="E271" i="9"/>
  <c r="M270" i="9"/>
  <c r="L270" i="9"/>
  <c r="F270" i="9"/>
  <c r="E270" i="9"/>
  <c r="B270" i="9"/>
  <c r="M269" i="9"/>
  <c r="L269" i="9"/>
  <c r="E269" i="9"/>
  <c r="M268" i="9"/>
  <c r="L268" i="9"/>
  <c r="F268" i="9"/>
  <c r="E268" i="9"/>
  <c r="B268" i="9"/>
  <c r="M267" i="9"/>
  <c r="L267" i="9"/>
  <c r="E267" i="9"/>
  <c r="M266" i="9"/>
  <c r="L266" i="9"/>
  <c r="F266" i="9"/>
  <c r="E266" i="9"/>
  <c r="B266" i="9"/>
  <c r="M265" i="9"/>
  <c r="L265" i="9"/>
  <c r="E265" i="9"/>
  <c r="M264" i="9"/>
  <c r="L264" i="9"/>
  <c r="F264" i="9"/>
  <c r="E264" i="9"/>
  <c r="B264" i="9"/>
  <c r="M263" i="9"/>
  <c r="L263" i="9"/>
  <c r="E263" i="9"/>
  <c r="M262" i="9"/>
  <c r="L262" i="9"/>
  <c r="F262" i="9"/>
  <c r="E262" i="9"/>
  <c r="B262" i="9"/>
  <c r="M261" i="9"/>
  <c r="L261" i="9"/>
  <c r="E261" i="9"/>
  <c r="M260" i="9"/>
  <c r="L260" i="9"/>
  <c r="F260" i="9"/>
  <c r="E260" i="9"/>
  <c r="B260" i="9"/>
  <c r="M259" i="9"/>
  <c r="L259" i="9"/>
  <c r="E259" i="9"/>
  <c r="M258" i="9"/>
  <c r="L258" i="9"/>
  <c r="F258" i="9"/>
  <c r="E258" i="9"/>
  <c r="B258" i="9"/>
  <c r="M257" i="9"/>
  <c r="L257" i="9"/>
  <c r="E257" i="9"/>
  <c r="M256" i="9"/>
  <c r="L256" i="9"/>
  <c r="F256" i="9"/>
  <c r="E256" i="9"/>
  <c r="B256" i="9"/>
  <c r="M255" i="9"/>
  <c r="L255" i="9"/>
  <c r="E255" i="9"/>
  <c r="M254" i="9"/>
  <c r="L254" i="9"/>
  <c r="F254" i="9"/>
  <c r="E254" i="9"/>
  <c r="B254" i="9"/>
  <c r="M253" i="9"/>
  <c r="L253" i="9"/>
  <c r="E253" i="9"/>
  <c r="M252" i="9"/>
  <c r="L252" i="9"/>
  <c r="F252" i="9"/>
  <c r="E252" i="9"/>
  <c r="B252" i="9"/>
  <c r="M251" i="9"/>
  <c r="L251" i="9"/>
  <c r="E251" i="9"/>
  <c r="M250" i="9"/>
  <c r="L250" i="9"/>
  <c r="F250" i="9"/>
  <c r="E250" i="9"/>
  <c r="B250" i="9"/>
  <c r="M249" i="9"/>
  <c r="L249" i="9"/>
  <c r="E249" i="9"/>
  <c r="M248" i="9"/>
  <c r="L248" i="9"/>
  <c r="F248" i="9"/>
  <c r="E248" i="9"/>
  <c r="B248" i="9"/>
  <c r="M247" i="9"/>
  <c r="L247" i="9"/>
  <c r="E247" i="9"/>
  <c r="M246" i="9"/>
  <c r="L246" i="9"/>
  <c r="F246" i="9"/>
  <c r="E246" i="9"/>
  <c r="B246" i="9"/>
  <c r="M245" i="9"/>
  <c r="L245" i="9"/>
  <c r="E245" i="9"/>
  <c r="M244" i="9"/>
  <c r="L244" i="9"/>
  <c r="F244" i="9"/>
  <c r="E244" i="9"/>
  <c r="B244" i="9"/>
  <c r="M243" i="9"/>
  <c r="L243" i="9"/>
  <c r="E243" i="9"/>
  <c r="M242" i="9"/>
  <c r="L242" i="9"/>
  <c r="F242" i="9"/>
  <c r="E242" i="9"/>
  <c r="B242" i="9"/>
  <c r="M241" i="9"/>
  <c r="L241" i="9"/>
  <c r="E241" i="9"/>
  <c r="M240" i="9"/>
  <c r="L240" i="9"/>
  <c r="F240" i="9"/>
  <c r="E240" i="9"/>
  <c r="B240" i="9"/>
  <c r="M239" i="9"/>
  <c r="L239" i="9"/>
  <c r="E239" i="9"/>
  <c r="M238" i="9"/>
  <c r="L238" i="9"/>
  <c r="F238" i="9"/>
  <c r="E238" i="9"/>
  <c r="B238" i="9"/>
  <c r="M237" i="9"/>
  <c r="L237" i="9"/>
  <c r="E237" i="9"/>
  <c r="M236" i="9"/>
  <c r="L236" i="9"/>
  <c r="F236" i="9"/>
  <c r="E236" i="9"/>
  <c r="B236" i="9"/>
  <c r="M235" i="9"/>
  <c r="L235" i="9"/>
  <c r="E235" i="9"/>
  <c r="M234" i="9"/>
  <c r="L234" i="9"/>
  <c r="F234" i="9"/>
  <c r="E234" i="9"/>
  <c r="B234" i="9"/>
  <c r="M233" i="9"/>
  <c r="L233" i="9"/>
  <c r="E233" i="9"/>
  <c r="M232" i="9"/>
  <c r="L232" i="9"/>
  <c r="F232" i="9"/>
  <c r="E232" i="9"/>
  <c r="B232" i="9"/>
  <c r="M231" i="9"/>
  <c r="L231" i="9"/>
  <c r="E231" i="9"/>
  <c r="M230" i="9"/>
  <c r="L230" i="9"/>
  <c r="F230" i="9"/>
  <c r="E230" i="9"/>
  <c r="B230" i="9"/>
  <c r="M229" i="9"/>
  <c r="L229" i="9"/>
  <c r="E229" i="9"/>
  <c r="M228" i="9"/>
  <c r="L228" i="9"/>
  <c r="E228" i="9"/>
  <c r="M227" i="9"/>
  <c r="L227" i="9"/>
  <c r="F227" i="9"/>
  <c r="E227" i="9"/>
  <c r="B227" i="9"/>
  <c r="M226" i="9"/>
  <c r="L226" i="9"/>
  <c r="F226" i="9" s="1"/>
  <c r="E226" i="9"/>
  <c r="M225" i="9"/>
  <c r="L225" i="9"/>
  <c r="F225" i="9"/>
  <c r="E225" i="9"/>
  <c r="B225" i="9"/>
  <c r="M224" i="9"/>
  <c r="L224" i="9"/>
  <c r="F224" i="9" s="1"/>
  <c r="E224" i="9"/>
  <c r="M223" i="9"/>
  <c r="L223" i="9"/>
  <c r="F223" i="9"/>
  <c r="E223" i="9"/>
  <c r="B223" i="9"/>
  <c r="M222" i="9"/>
  <c r="L222" i="9"/>
  <c r="F222" i="9" s="1"/>
  <c r="E222" i="9"/>
  <c r="M221" i="9"/>
  <c r="L221" i="9"/>
  <c r="F221" i="9"/>
  <c r="E221" i="9"/>
  <c r="B221" i="9"/>
  <c r="M220" i="9"/>
  <c r="L220" i="9"/>
  <c r="E220" i="9"/>
  <c r="M219" i="9"/>
  <c r="L219" i="9"/>
  <c r="F219" i="9"/>
  <c r="E219" i="9"/>
  <c r="B219" i="9"/>
  <c r="M218" i="9"/>
  <c r="L218" i="9"/>
  <c r="E218" i="9"/>
  <c r="M217" i="9"/>
  <c r="F217" i="9" s="1"/>
  <c r="B217" i="9" s="1"/>
  <c r="L217" i="9"/>
  <c r="E217" i="9"/>
  <c r="M216" i="9"/>
  <c r="L216" i="9"/>
  <c r="F216" i="9" s="1"/>
  <c r="E216" i="9"/>
  <c r="M215" i="9"/>
  <c r="F215" i="9" s="1"/>
  <c r="B215" i="9" s="1"/>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E158" i="9" s="1"/>
  <c r="B158" i="9" s="1"/>
  <c r="G158" i="9"/>
  <c r="F158" i="9"/>
  <c r="H157" i="9"/>
  <c r="E157" i="9" s="1"/>
  <c r="B157" i="9" s="1"/>
  <c r="G157" i="9"/>
  <c r="F157" i="9"/>
  <c r="H156" i="9"/>
  <c r="E156" i="9" s="1"/>
  <c r="B156" i="9" s="1"/>
  <c r="G156" i="9"/>
  <c r="F156" i="9"/>
  <c r="H155" i="9"/>
  <c r="E155" i="9" s="1"/>
  <c r="B155" i="9" s="1"/>
  <c r="G155" i="9"/>
  <c r="F155" i="9"/>
  <c r="H154" i="9"/>
  <c r="E154" i="9" s="1"/>
  <c r="B154" i="9" s="1"/>
  <c r="G154" i="9"/>
  <c r="F154" i="9"/>
  <c r="H153" i="9"/>
  <c r="E153" i="9" s="1"/>
  <c r="B153" i="9" s="1"/>
  <c r="G153" i="9"/>
  <c r="F153" i="9"/>
  <c r="H152" i="9"/>
  <c r="E152" i="9" s="1"/>
  <c r="B152" i="9" s="1"/>
  <c r="G152" i="9"/>
  <c r="F152" i="9"/>
  <c r="H151" i="9"/>
  <c r="G151" i="9"/>
  <c r="F151" i="9"/>
  <c r="E151" i="9"/>
  <c r="B151" i="9" s="1"/>
  <c r="H150" i="9"/>
  <c r="E150" i="9" s="1"/>
  <c r="B150" i="9" s="1"/>
  <c r="G150" i="9"/>
  <c r="F150" i="9"/>
  <c r="H149" i="9"/>
  <c r="E149" i="9" s="1"/>
  <c r="B149" i="9" s="1"/>
  <c r="G149" i="9"/>
  <c r="F149" i="9"/>
  <c r="H148" i="9"/>
  <c r="E148" i="9" s="1"/>
  <c r="B148" i="9" s="1"/>
  <c r="G148" i="9"/>
  <c r="F148" i="9"/>
  <c r="H147" i="9"/>
  <c r="E147" i="9" s="1"/>
  <c r="B147" i="9" s="1"/>
  <c r="G147" i="9"/>
  <c r="F147" i="9"/>
  <c r="H146" i="9"/>
  <c r="E146" i="9" s="1"/>
  <c r="B146" i="9" s="1"/>
  <c r="G146" i="9"/>
  <c r="F146" i="9"/>
  <c r="H145" i="9"/>
  <c r="E145" i="9" s="1"/>
  <c r="B145" i="9" s="1"/>
  <c r="G145" i="9"/>
  <c r="F145" i="9"/>
  <c r="H144" i="9"/>
  <c r="E144" i="9" s="1"/>
  <c r="B144" i="9" s="1"/>
  <c r="G144" i="9"/>
  <c r="F144" i="9"/>
  <c r="F143" i="9"/>
  <c r="H142" i="9"/>
  <c r="E142" i="9" s="1"/>
  <c r="B142" i="9" s="1"/>
  <c r="G142" i="9"/>
  <c r="F142" i="9"/>
  <c r="H141" i="9"/>
  <c r="G141" i="9"/>
  <c r="F141" i="9"/>
  <c r="E141" i="9"/>
  <c r="B141" i="9" s="1"/>
  <c r="H140" i="9"/>
  <c r="E140" i="9" s="1"/>
  <c r="B140" i="9" s="1"/>
  <c r="G140" i="9"/>
  <c r="F140" i="9"/>
  <c r="H139" i="9"/>
  <c r="E139" i="9" s="1"/>
  <c r="B139" i="9" s="1"/>
  <c r="G139" i="9"/>
  <c r="F139" i="9"/>
  <c r="H138" i="9"/>
  <c r="E138" i="9" s="1"/>
  <c r="B138" i="9" s="1"/>
  <c r="G138" i="9"/>
  <c r="F138" i="9"/>
  <c r="H137" i="9"/>
  <c r="E137" i="9" s="1"/>
  <c r="B137" i="9" s="1"/>
  <c r="G137" i="9"/>
  <c r="F137" i="9"/>
  <c r="H136" i="9"/>
  <c r="E136" i="9" s="1"/>
  <c r="B136" i="9" s="1"/>
  <c r="G136" i="9"/>
  <c r="F136" i="9"/>
  <c r="H135" i="9"/>
  <c r="E135" i="9" s="1"/>
  <c r="B135" i="9" s="1"/>
  <c r="G135" i="9"/>
  <c r="F135" i="9"/>
  <c r="H134" i="9"/>
  <c r="E134" i="9" s="1"/>
  <c r="B134" i="9" s="1"/>
  <c r="G134" i="9"/>
  <c r="F134" i="9"/>
  <c r="H133" i="9"/>
  <c r="G133" i="9"/>
  <c r="F133" i="9"/>
  <c r="E133" i="9"/>
  <c r="B133" i="9" s="1"/>
  <c r="H132" i="9"/>
  <c r="E132" i="9" s="1"/>
  <c r="B132" i="9" s="1"/>
  <c r="G132" i="9"/>
  <c r="F132" i="9"/>
  <c r="H131" i="9"/>
  <c r="E131" i="9" s="1"/>
  <c r="B131" i="9" s="1"/>
  <c r="G131" i="9"/>
  <c r="F131" i="9"/>
  <c r="H130" i="9"/>
  <c r="E130" i="9" s="1"/>
  <c r="B130" i="9" s="1"/>
  <c r="G130" i="9"/>
  <c r="F130" i="9"/>
  <c r="H129" i="9"/>
  <c r="E129" i="9" s="1"/>
  <c r="B129" i="9" s="1"/>
  <c r="G129" i="9"/>
  <c r="F129" i="9"/>
  <c r="H128" i="9"/>
  <c r="E128" i="9" s="1"/>
  <c r="B128" i="9" s="1"/>
  <c r="G128" i="9"/>
  <c r="F128" i="9"/>
  <c r="H127" i="9"/>
  <c r="E127" i="9" s="1"/>
  <c r="B127" i="9" s="1"/>
  <c r="G127" i="9"/>
  <c r="F127" i="9"/>
  <c r="H126" i="9"/>
  <c r="E126" i="9" s="1"/>
  <c r="B126" i="9" s="1"/>
  <c r="G126" i="9"/>
  <c r="F126" i="9"/>
  <c r="H125" i="9"/>
  <c r="G125" i="9"/>
  <c r="F125" i="9"/>
  <c r="E125" i="9"/>
  <c r="B125" i="9" s="1"/>
  <c r="H124" i="9"/>
  <c r="E124" i="9" s="1"/>
  <c r="B124" i="9" s="1"/>
  <c r="G124" i="9"/>
  <c r="F124" i="9"/>
  <c r="H123" i="9"/>
  <c r="E123" i="9" s="1"/>
  <c r="B123" i="9" s="1"/>
  <c r="G123" i="9"/>
  <c r="F123" i="9"/>
  <c r="H122" i="9"/>
  <c r="E122" i="9" s="1"/>
  <c r="B122" i="9" s="1"/>
  <c r="G122" i="9"/>
  <c r="F122" i="9"/>
  <c r="H121" i="9"/>
  <c r="E121" i="9" s="1"/>
  <c r="B121" i="9" s="1"/>
  <c r="G121" i="9"/>
  <c r="F121" i="9"/>
  <c r="H120" i="9"/>
  <c r="E120" i="9" s="1"/>
  <c r="B120" i="9" s="1"/>
  <c r="G120" i="9"/>
  <c r="F120" i="9"/>
  <c r="H119" i="9"/>
  <c r="E119" i="9" s="1"/>
  <c r="B119" i="9" s="1"/>
  <c r="G119" i="9"/>
  <c r="F119" i="9"/>
  <c r="H118" i="9"/>
  <c r="E118" i="9" s="1"/>
  <c r="B118" i="9" s="1"/>
  <c r="G118" i="9"/>
  <c r="F118" i="9"/>
  <c r="H117" i="9"/>
  <c r="G117" i="9"/>
  <c r="F117" i="9"/>
  <c r="E117" i="9"/>
  <c r="B117" i="9" s="1"/>
  <c r="H116" i="9"/>
  <c r="E116" i="9" s="1"/>
  <c r="B116" i="9" s="1"/>
  <c r="G116" i="9"/>
  <c r="F116" i="9"/>
  <c r="H115" i="9"/>
  <c r="E115" i="9" s="1"/>
  <c r="B115" i="9" s="1"/>
  <c r="G115" i="9"/>
  <c r="F115" i="9"/>
  <c r="H114" i="9"/>
  <c r="E114" i="9" s="1"/>
  <c r="B114" i="9" s="1"/>
  <c r="G114" i="9"/>
  <c r="F114" i="9"/>
  <c r="H113" i="9"/>
  <c r="E113" i="9" s="1"/>
  <c r="B113" i="9" s="1"/>
  <c r="G113" i="9"/>
  <c r="F113" i="9"/>
  <c r="H112" i="9"/>
  <c r="E112" i="9" s="1"/>
  <c r="B112" i="9" s="1"/>
  <c r="G112" i="9"/>
  <c r="F112" i="9"/>
  <c r="H111" i="9"/>
  <c r="E111" i="9" s="1"/>
  <c r="B111" i="9" s="1"/>
  <c r="G111" i="9"/>
  <c r="F111" i="9"/>
  <c r="H110" i="9"/>
  <c r="E110" i="9" s="1"/>
  <c r="B110" i="9" s="1"/>
  <c r="G110" i="9"/>
  <c r="F110" i="9"/>
  <c r="H109" i="9"/>
  <c r="G109" i="9"/>
  <c r="F109" i="9"/>
  <c r="E109" i="9"/>
  <c r="B109" i="9" s="1"/>
  <c r="H108" i="9"/>
  <c r="E108" i="9" s="1"/>
  <c r="B108" i="9" s="1"/>
  <c r="G108" i="9"/>
  <c r="F108" i="9"/>
  <c r="H107" i="9"/>
  <c r="E107" i="9" s="1"/>
  <c r="B107" i="9" s="1"/>
  <c r="G107" i="9"/>
  <c r="F107" i="9"/>
  <c r="H106" i="9"/>
  <c r="E106" i="9" s="1"/>
  <c r="B106" i="9" s="1"/>
  <c r="G106" i="9"/>
  <c r="F106" i="9"/>
  <c r="H105" i="9"/>
  <c r="E105" i="9" s="1"/>
  <c r="B105" i="9" s="1"/>
  <c r="G105" i="9"/>
  <c r="F105" i="9"/>
  <c r="H104" i="9"/>
  <c r="E104" i="9" s="1"/>
  <c r="B104" i="9" s="1"/>
  <c r="G104" i="9"/>
  <c r="F104" i="9"/>
  <c r="H103" i="9"/>
  <c r="E103" i="9" s="1"/>
  <c r="B103" i="9" s="1"/>
  <c r="G103" i="9"/>
  <c r="F103" i="9"/>
  <c r="H102" i="9"/>
  <c r="E102" i="9" s="1"/>
  <c r="B102" i="9" s="1"/>
  <c r="G102" i="9"/>
  <c r="F102" i="9"/>
  <c r="H101" i="9"/>
  <c r="G101" i="9"/>
  <c r="F101" i="9"/>
  <c r="E101" i="9"/>
  <c r="B101" i="9" s="1"/>
  <c r="H100" i="9"/>
  <c r="E100" i="9" s="1"/>
  <c r="B100" i="9" s="1"/>
  <c r="G100" i="9"/>
  <c r="F100" i="9"/>
  <c r="H99" i="9"/>
  <c r="E99" i="9" s="1"/>
  <c r="B99" i="9" s="1"/>
  <c r="G99" i="9"/>
  <c r="F99" i="9"/>
  <c r="H98" i="9"/>
  <c r="E98" i="9" s="1"/>
  <c r="B98" i="9" s="1"/>
  <c r="G98" i="9"/>
  <c r="F98" i="9"/>
  <c r="H97" i="9"/>
  <c r="E97" i="9" s="1"/>
  <c r="B97" i="9" s="1"/>
  <c r="G97" i="9"/>
  <c r="F97" i="9"/>
  <c r="H96" i="9"/>
  <c r="E96" i="9" s="1"/>
  <c r="B96" i="9" s="1"/>
  <c r="G96" i="9"/>
  <c r="F96" i="9"/>
  <c r="H95" i="9"/>
  <c r="E95" i="9" s="1"/>
  <c r="B95" i="9" s="1"/>
  <c r="G95" i="9"/>
  <c r="F95" i="9"/>
  <c r="H94" i="9"/>
  <c r="E94" i="9" s="1"/>
  <c r="B94" i="9" s="1"/>
  <c r="G94" i="9"/>
  <c r="F94" i="9"/>
  <c r="H93" i="9"/>
  <c r="G93" i="9"/>
  <c r="F93" i="9"/>
  <c r="E93" i="9"/>
  <c r="B93" i="9" s="1"/>
  <c r="H92" i="9"/>
  <c r="E92" i="9" s="1"/>
  <c r="B92" i="9" s="1"/>
  <c r="G92" i="9"/>
  <c r="F92" i="9"/>
  <c r="H91" i="9"/>
  <c r="E91" i="9" s="1"/>
  <c r="B91" i="9" s="1"/>
  <c r="G91" i="9"/>
  <c r="F91" i="9"/>
  <c r="H90" i="9"/>
  <c r="E90" i="9" s="1"/>
  <c r="B90" i="9" s="1"/>
  <c r="G90" i="9"/>
  <c r="F90" i="9"/>
  <c r="H89" i="9"/>
  <c r="E89" i="9" s="1"/>
  <c r="B89" i="9" s="1"/>
  <c r="G89" i="9"/>
  <c r="F89" i="9"/>
  <c r="H88" i="9"/>
  <c r="E88" i="9" s="1"/>
  <c r="B88" i="9" s="1"/>
  <c r="G88" i="9"/>
  <c r="F88" i="9"/>
  <c r="H87" i="9"/>
  <c r="E87" i="9" s="1"/>
  <c r="B87" i="9" s="1"/>
  <c r="G87" i="9"/>
  <c r="F87" i="9"/>
  <c r="H86" i="9"/>
  <c r="E86" i="9" s="1"/>
  <c r="B86" i="9" s="1"/>
  <c r="G86" i="9"/>
  <c r="F86" i="9"/>
  <c r="H85" i="9"/>
  <c r="G85" i="9"/>
  <c r="F85" i="9"/>
  <c r="E85" i="9"/>
  <c r="B85" i="9" s="1"/>
  <c r="H84" i="9"/>
  <c r="G84" i="9"/>
  <c r="F84" i="9"/>
  <c r="E84" i="9"/>
  <c r="B84" i="9" s="1"/>
  <c r="H83" i="9"/>
  <c r="E83" i="9" s="1"/>
  <c r="B83" i="9" s="1"/>
  <c r="G83" i="9"/>
  <c r="F83" i="9"/>
  <c r="H82" i="9"/>
  <c r="E82" i="9" s="1"/>
  <c r="B82" i="9" s="1"/>
  <c r="G82" i="9"/>
  <c r="F82" i="9"/>
  <c r="H81" i="9"/>
  <c r="G81" i="9"/>
  <c r="F81" i="9"/>
  <c r="E81" i="9"/>
  <c r="B81" i="9" s="1"/>
  <c r="H80" i="9"/>
  <c r="E80" i="9" s="1"/>
  <c r="B80" i="9" s="1"/>
  <c r="G80" i="9"/>
  <c r="F80" i="9"/>
  <c r="H79" i="9"/>
  <c r="E79" i="9" s="1"/>
  <c r="B79" i="9" s="1"/>
  <c r="G79" i="9"/>
  <c r="F79" i="9"/>
  <c r="H78" i="9"/>
  <c r="E78" i="9" s="1"/>
  <c r="B78" i="9" s="1"/>
  <c r="G78" i="9"/>
  <c r="F78" i="9"/>
  <c r="H77" i="9"/>
  <c r="E77" i="9" s="1"/>
  <c r="B77" i="9" s="1"/>
  <c r="G77" i="9"/>
  <c r="F77" i="9"/>
  <c r="H76" i="9"/>
  <c r="E76" i="9" s="1"/>
  <c r="B76" i="9" s="1"/>
  <c r="G76" i="9"/>
  <c r="F76" i="9"/>
  <c r="H75" i="9"/>
  <c r="E75" i="9" s="1"/>
  <c r="B75" i="9" s="1"/>
  <c r="G75" i="9"/>
  <c r="F75" i="9"/>
  <c r="H74" i="9"/>
  <c r="E74" i="9" s="1"/>
  <c r="B74" i="9" s="1"/>
  <c r="G74" i="9"/>
  <c r="F74" i="9"/>
  <c r="H73" i="9"/>
  <c r="E73" i="9" s="1"/>
  <c r="B73" i="9" s="1"/>
  <c r="G73" i="9"/>
  <c r="F73" i="9"/>
  <c r="H72" i="9"/>
  <c r="E72" i="9" s="1"/>
  <c r="B72" i="9" s="1"/>
  <c r="G72" i="9"/>
  <c r="F72" i="9"/>
  <c r="H71" i="9"/>
  <c r="E71" i="9" s="1"/>
  <c r="B71" i="9" s="1"/>
  <c r="G71" i="9"/>
  <c r="F71" i="9"/>
  <c r="H70" i="9"/>
  <c r="E70" i="9" s="1"/>
  <c r="B70" i="9" s="1"/>
  <c r="G70" i="9"/>
  <c r="F70" i="9"/>
  <c r="H69" i="9"/>
  <c r="G69" i="9"/>
  <c r="F69" i="9"/>
  <c r="E69" i="9"/>
  <c r="B69" i="9" s="1"/>
  <c r="H68" i="9"/>
  <c r="E68" i="9" s="1"/>
  <c r="B68" i="9" s="1"/>
  <c r="G68" i="9"/>
  <c r="F68" i="9"/>
  <c r="H67" i="9"/>
  <c r="E67" i="9" s="1"/>
  <c r="B67" i="9" s="1"/>
  <c r="G67" i="9"/>
  <c r="F67" i="9"/>
  <c r="H66" i="9"/>
  <c r="E66" i="9" s="1"/>
  <c r="B66" i="9" s="1"/>
  <c r="G66" i="9"/>
  <c r="F66" i="9"/>
  <c r="H65" i="9"/>
  <c r="E65" i="9" s="1"/>
  <c r="B65" i="9" s="1"/>
  <c r="G65" i="9"/>
  <c r="F65" i="9"/>
  <c r="H64" i="9"/>
  <c r="E64" i="9" s="1"/>
  <c r="B64" i="9" s="1"/>
  <c r="G64" i="9"/>
  <c r="F64" i="9"/>
  <c r="H63" i="9"/>
  <c r="E63" i="9" s="1"/>
  <c r="B63" i="9" s="1"/>
  <c r="G63" i="9"/>
  <c r="F63" i="9"/>
  <c r="H62" i="9"/>
  <c r="E62" i="9" s="1"/>
  <c r="B62" i="9" s="1"/>
  <c r="G62" i="9"/>
  <c r="F62" i="9"/>
  <c r="H61" i="9"/>
  <c r="G61" i="9"/>
  <c r="F61" i="9"/>
  <c r="E61" i="9"/>
  <c r="B61" i="9" s="1"/>
  <c r="H60" i="9"/>
  <c r="E60" i="9" s="1"/>
  <c r="B60" i="9" s="1"/>
  <c r="G60" i="9"/>
  <c r="F60" i="9"/>
  <c r="H59" i="9"/>
  <c r="E59" i="9" s="1"/>
  <c r="B59" i="9" s="1"/>
  <c r="G59" i="9"/>
  <c r="F59" i="9"/>
  <c r="H58" i="9"/>
  <c r="E58" i="9" s="1"/>
  <c r="B58" i="9" s="1"/>
  <c r="G58" i="9"/>
  <c r="F58" i="9"/>
  <c r="H57" i="9"/>
  <c r="E57" i="9" s="1"/>
  <c r="B57" i="9" s="1"/>
  <c r="G57" i="9"/>
  <c r="F57" i="9"/>
  <c r="H56" i="9"/>
  <c r="E56" i="9" s="1"/>
  <c r="B56" i="9" s="1"/>
  <c r="G56" i="9"/>
  <c r="F56" i="9"/>
  <c r="H55" i="9"/>
  <c r="E55" i="9" s="1"/>
  <c r="B55" i="9" s="1"/>
  <c r="G55" i="9"/>
  <c r="F55" i="9"/>
  <c r="H54" i="9"/>
  <c r="E54" i="9" s="1"/>
  <c r="B54" i="9" s="1"/>
  <c r="G54" i="9"/>
  <c r="F54" i="9"/>
  <c r="H53" i="9"/>
  <c r="E53" i="9" s="1"/>
  <c r="B53" i="9" s="1"/>
  <c r="G53" i="9"/>
  <c r="F53" i="9"/>
  <c r="H52" i="9"/>
  <c r="E52" i="9" s="1"/>
  <c r="B52" i="9" s="1"/>
  <c r="G52" i="9"/>
  <c r="F52" i="9"/>
  <c r="H51" i="9"/>
  <c r="E51" i="9" s="1"/>
  <c r="B51" i="9" s="1"/>
  <c r="G51" i="9"/>
  <c r="F51" i="9"/>
  <c r="H50" i="9"/>
  <c r="E50" i="9" s="1"/>
  <c r="B50" i="9" s="1"/>
  <c r="G50" i="9"/>
  <c r="F50" i="9"/>
  <c r="H49" i="9"/>
  <c r="E49" i="9" s="1"/>
  <c r="B49" i="9" s="1"/>
  <c r="G49" i="9"/>
  <c r="F49" i="9"/>
  <c r="H48" i="9"/>
  <c r="G48" i="9"/>
  <c r="F48" i="9"/>
  <c r="E48" i="9"/>
  <c r="B48" i="9" s="1"/>
  <c r="H47" i="9"/>
  <c r="E47" i="9" s="1"/>
  <c r="B47" i="9" s="1"/>
  <c r="G47" i="9"/>
  <c r="F47" i="9"/>
  <c r="H46" i="9"/>
  <c r="E46" i="9" s="1"/>
  <c r="B46" i="9" s="1"/>
  <c r="G46" i="9"/>
  <c r="F46" i="9"/>
  <c r="H45" i="9"/>
  <c r="G45" i="9"/>
  <c r="F45" i="9"/>
  <c r="E45" i="9"/>
  <c r="B45" i="9" s="1"/>
  <c r="H44" i="9"/>
  <c r="G44" i="9"/>
  <c r="F44" i="9"/>
  <c r="E44" i="9"/>
  <c r="B44" i="9" s="1"/>
  <c r="H43" i="9"/>
  <c r="E43" i="9" s="1"/>
  <c r="B43" i="9" s="1"/>
  <c r="G43" i="9"/>
  <c r="F43" i="9"/>
  <c r="H42" i="9"/>
  <c r="E42" i="9" s="1"/>
  <c r="B42" i="9" s="1"/>
  <c r="G42" i="9"/>
  <c r="F42" i="9"/>
  <c r="H41" i="9"/>
  <c r="E41" i="9" s="1"/>
  <c r="B41" i="9" s="1"/>
  <c r="G41" i="9"/>
  <c r="F41" i="9"/>
  <c r="H40" i="9"/>
  <c r="E40" i="9" s="1"/>
  <c r="B40" i="9" s="1"/>
  <c r="G40" i="9"/>
  <c r="F40" i="9"/>
  <c r="H39" i="9"/>
  <c r="E39" i="9" s="1"/>
  <c r="B39" i="9" s="1"/>
  <c r="G39" i="9"/>
  <c r="F39" i="9"/>
  <c r="H38" i="9"/>
  <c r="E38" i="9" s="1"/>
  <c r="B38" i="9" s="1"/>
  <c r="G38" i="9"/>
  <c r="F38" i="9"/>
  <c r="H37" i="9"/>
  <c r="E37" i="9" s="1"/>
  <c r="B37" i="9" s="1"/>
  <c r="G37" i="9"/>
  <c r="F37" i="9"/>
  <c r="H36" i="9"/>
  <c r="E36" i="9" s="1"/>
  <c r="B36" i="9" s="1"/>
  <c r="G36" i="9"/>
  <c r="F36" i="9"/>
  <c r="H35" i="9"/>
  <c r="E35" i="9" s="1"/>
  <c r="B35" i="9" s="1"/>
  <c r="G35" i="9"/>
  <c r="F35" i="9"/>
  <c r="H34" i="9"/>
  <c r="G34" i="9"/>
  <c r="F34" i="9"/>
  <c r="E34" i="9"/>
  <c r="B34" i="9" s="1"/>
  <c r="H33" i="9"/>
  <c r="G33" i="9"/>
  <c r="F33" i="9"/>
  <c r="H32" i="9"/>
  <c r="E32" i="9" s="1"/>
  <c r="B32" i="9" s="1"/>
  <c r="G32" i="9"/>
  <c r="F32" i="9"/>
  <c r="H31" i="9"/>
  <c r="E31" i="9" s="1"/>
  <c r="B31" i="9" s="1"/>
  <c r="G31" i="9"/>
  <c r="F31" i="9"/>
  <c r="H30" i="9"/>
  <c r="E30" i="9" s="1"/>
  <c r="B30" i="9" s="1"/>
  <c r="G30" i="9"/>
  <c r="F30" i="9"/>
  <c r="H29" i="9"/>
  <c r="E29" i="9" s="1"/>
  <c r="B29" i="9" s="1"/>
  <c r="G29" i="9"/>
  <c r="F29" i="9"/>
  <c r="H28" i="9"/>
  <c r="E28" i="9" s="1"/>
  <c r="B28" i="9" s="1"/>
  <c r="G28" i="9"/>
  <c r="F28" i="9"/>
  <c r="H27" i="9"/>
  <c r="G27" i="9"/>
  <c r="F27" i="9"/>
  <c r="H26" i="9"/>
  <c r="E26" i="9" s="1"/>
  <c r="B26" i="9" s="1"/>
  <c r="G26" i="9"/>
  <c r="F26" i="9"/>
  <c r="H25" i="9"/>
  <c r="E25" i="9" s="1"/>
  <c r="B25" i="9" s="1"/>
  <c r="G25" i="9"/>
  <c r="F25" i="9"/>
  <c r="H24" i="9"/>
  <c r="E24" i="9" s="1"/>
  <c r="B24" i="9" s="1"/>
  <c r="G24" i="9"/>
  <c r="F24" i="9"/>
  <c r="H23" i="9"/>
  <c r="E23" i="9" s="1"/>
  <c r="B23" i="9" s="1"/>
  <c r="G23" i="9"/>
  <c r="F23" i="9"/>
  <c r="H22" i="9"/>
  <c r="G22" i="9"/>
  <c r="F22" i="9"/>
  <c r="E22" i="9"/>
  <c r="B22" i="9" s="1"/>
  <c r="F21" i="9"/>
  <c r="F4" i="9"/>
  <c r="O3" i="9"/>
  <c r="G275" i="9" s="1"/>
  <c r="E275" i="9" s="1"/>
  <c r="I3" i="9"/>
  <c r="H3" i="9"/>
  <c r="G3" i="9"/>
  <c r="D101" i="8"/>
  <c r="D95" i="8"/>
  <c r="C1570" i="1" s="1"/>
  <c r="D90" i="8"/>
  <c r="D85" i="8"/>
  <c r="D80" i="8"/>
  <c r="D75" i="8"/>
  <c r="D70" i="8"/>
  <c r="D65" i="8"/>
  <c r="D60" i="8"/>
  <c r="D55" i="8"/>
  <c r="C1530" i="1" s="1"/>
  <c r="G1530" i="1" s="1"/>
  <c r="D50" i="8"/>
  <c r="D44" i="8"/>
  <c r="C1519" i="1" s="1"/>
  <c r="H1519" i="1" s="1"/>
  <c r="D36" i="8"/>
  <c r="D26" i="8"/>
  <c r="D24" i="8" s="1"/>
  <c r="C1499" i="1" s="1"/>
  <c r="H1499" i="1" s="1"/>
  <c r="D18" i="8"/>
  <c r="D8" i="8"/>
  <c r="D6" i="8" s="1"/>
  <c r="C1481" i="1" s="1"/>
  <c r="H1481" i="1" s="1"/>
  <c r="E44" i="7"/>
  <c r="D44" i="7"/>
  <c r="E39" i="7"/>
  <c r="D39" i="7"/>
  <c r="E38" i="7"/>
  <c r="D38" i="7"/>
  <c r="E30" i="7"/>
  <c r="D30" i="7"/>
  <c r="E23" i="7"/>
  <c r="D23" i="7"/>
  <c r="E22" i="7"/>
  <c r="D22" i="7"/>
  <c r="E14" i="7"/>
  <c r="D14" i="7"/>
  <c r="E7" i="7"/>
  <c r="D7" i="7"/>
  <c r="E6" i="7"/>
  <c r="D6" i="7"/>
  <c r="E5" i="7"/>
  <c r="D5" i="7"/>
  <c r="G315" i="9" s="1"/>
  <c r="E315"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I27" i="3"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D89" i="6" s="1"/>
  <c r="F89"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D35" i="6" s="1"/>
  <c r="F35"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E5" i="6"/>
  <c r="E141" i="6" s="1"/>
  <c r="I28"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F250" i="5" s="1"/>
  <c r="F249" i="5"/>
  <c r="F248" i="5"/>
  <c r="F247" i="5"/>
  <c r="E246" i="5"/>
  <c r="E245" i="5" s="1"/>
  <c r="D246" i="5"/>
  <c r="F246" i="5" s="1"/>
  <c r="D245" i="5"/>
  <c r="F245" i="5" s="1"/>
  <c r="F244" i="5"/>
  <c r="F243" i="5"/>
  <c r="E242" i="5"/>
  <c r="D242" i="5"/>
  <c r="F242" i="5" s="1"/>
  <c r="F241" i="5"/>
  <c r="F240" i="5"/>
  <c r="E239" i="5"/>
  <c r="D239" i="5"/>
  <c r="D238" i="5"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E206" i="5"/>
  <c r="H310" i="9" s="1"/>
  <c r="F205" i="5"/>
  <c r="F204" i="5"/>
  <c r="F203" i="5"/>
  <c r="F202" i="5"/>
  <c r="F201" i="5"/>
  <c r="F200" i="5"/>
  <c r="F199" i="5"/>
  <c r="E198" i="5"/>
  <c r="D198" i="5"/>
  <c r="F198" i="5" s="1"/>
  <c r="F197" i="5"/>
  <c r="F196" i="5"/>
  <c r="F195" i="5"/>
  <c r="F194" i="5"/>
  <c r="F193" i="5"/>
  <c r="F192" i="5"/>
  <c r="E191" i="5"/>
  <c r="D191" i="5"/>
  <c r="D190" i="5" s="1"/>
  <c r="E190" i="5"/>
  <c r="H309" i="9" s="1"/>
  <c r="F189" i="5"/>
  <c r="F188" i="5"/>
  <c r="F187" i="5"/>
  <c r="F186" i="5"/>
  <c r="F185" i="5"/>
  <c r="F184" i="5"/>
  <c r="F183" i="5"/>
  <c r="F182" i="5"/>
  <c r="F181" i="5"/>
  <c r="E180" i="5"/>
  <c r="E177" i="5" s="1"/>
  <c r="D180" i="5"/>
  <c r="F180" i="5" s="1"/>
  <c r="F179" i="5"/>
  <c r="F178" i="5"/>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D146" i="5"/>
  <c r="F146" i="5" s="1"/>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E289" i="9" s="1"/>
  <c r="B289" i="9" s="1"/>
  <c r="E87" i="5"/>
  <c r="F86" i="5"/>
  <c r="F85" i="5"/>
  <c r="F84" i="5"/>
  <c r="F83" i="5"/>
  <c r="F82" i="5"/>
  <c r="F81" i="5"/>
  <c r="F80" i="5"/>
  <c r="E79" i="5"/>
  <c r="E78" i="5" s="1"/>
  <c r="D79" i="5"/>
  <c r="F79" i="5" s="1"/>
  <c r="D78" i="5"/>
  <c r="F78" i="5" s="1"/>
  <c r="F77" i="5"/>
  <c r="F76" i="5"/>
  <c r="F75" i="5"/>
  <c r="F74" i="5"/>
  <c r="F73" i="5"/>
  <c r="F72" i="5"/>
  <c r="F71" i="5"/>
  <c r="E70" i="5"/>
  <c r="D70" i="5"/>
  <c r="D69"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F12" i="5" s="1"/>
  <c r="F11" i="5"/>
  <c r="F10" i="5"/>
  <c r="F9"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26" i="1" s="1"/>
  <c r="D632" i="4"/>
  <c r="F632" i="4" s="1"/>
  <c r="F631" i="4"/>
  <c r="F630" i="4"/>
  <c r="E629" i="4"/>
  <c r="D623" i="1" s="1"/>
  <c r="D629" i="4"/>
  <c r="F629" i="4" s="1"/>
  <c r="F628" i="4"/>
  <c r="F627" i="4"/>
  <c r="E626" i="4"/>
  <c r="D620" i="1" s="1"/>
  <c r="D626" i="4"/>
  <c r="D625" i="4" s="1"/>
  <c r="F625" i="4" s="1"/>
  <c r="E625" i="4"/>
  <c r="D619" i="1" s="1"/>
  <c r="F624" i="4"/>
  <c r="F623" i="4"/>
  <c r="F622" i="4"/>
  <c r="F621" i="4"/>
  <c r="F620" i="4"/>
  <c r="F619" i="4"/>
  <c r="F618" i="4"/>
  <c r="E617" i="4"/>
  <c r="D611" i="1" s="1"/>
  <c r="D617" i="4"/>
  <c r="F617" i="4" s="1"/>
  <c r="F616" i="4"/>
  <c r="F615" i="4"/>
  <c r="F614" i="4"/>
  <c r="F613" i="4"/>
  <c r="E612" i="4"/>
  <c r="D606" i="1" s="1"/>
  <c r="D612" i="4"/>
  <c r="F612" i="4" s="1"/>
  <c r="F611" i="4"/>
  <c r="F610" i="4"/>
  <c r="F609" i="4"/>
  <c r="F608" i="4"/>
  <c r="F607" i="4"/>
  <c r="F606" i="4"/>
  <c r="E605" i="4"/>
  <c r="D599" i="1" s="1"/>
  <c r="D605" i="4"/>
  <c r="F605" i="4" s="1"/>
  <c r="F604" i="4"/>
  <c r="E603" i="4"/>
  <c r="H143" i="9" s="1"/>
  <c r="D603" i="4"/>
  <c r="G143" i="9" s="1"/>
  <c r="F602" i="4"/>
  <c r="F601" i="4"/>
  <c r="F600" i="4"/>
  <c r="E599" i="4"/>
  <c r="D593" i="1" s="1"/>
  <c r="D599" i="4"/>
  <c r="F599" i="4" s="1"/>
  <c r="F598" i="4"/>
  <c r="F597" i="4"/>
  <c r="F596" i="4"/>
  <c r="F595" i="4"/>
  <c r="E594" i="4"/>
  <c r="D594" i="4"/>
  <c r="D593" i="4" s="1"/>
  <c r="F593" i="4" s="1"/>
  <c r="E593" i="4"/>
  <c r="D587" i="1" s="1"/>
  <c r="F592" i="4"/>
  <c r="F591" i="4"/>
  <c r="E590" i="4"/>
  <c r="D590" i="4"/>
  <c r="F590" i="4" s="1"/>
  <c r="F589" i="4"/>
  <c r="F588" i="4"/>
  <c r="E587" i="4"/>
  <c r="D587" i="4"/>
  <c r="F587" i="4" s="1"/>
  <c r="F586" i="4"/>
  <c r="E585" i="4"/>
  <c r="D585" i="4"/>
  <c r="F585" i="4" s="1"/>
  <c r="F584" i="4"/>
  <c r="F583" i="4"/>
  <c r="F582" i="4"/>
  <c r="E581" i="4"/>
  <c r="D581" i="4"/>
  <c r="F581" i="4" s="1"/>
  <c r="D580" i="4"/>
  <c r="F580" i="4" s="1"/>
  <c r="F579" i="4"/>
  <c r="F578" i="4"/>
  <c r="E577" i="4"/>
  <c r="D577" i="4"/>
  <c r="F577" i="4" s="1"/>
  <c r="F576" i="4"/>
  <c r="F575" i="4"/>
  <c r="E574" i="4"/>
  <c r="D574" i="4"/>
  <c r="F574" i="4" s="1"/>
  <c r="F573" i="4"/>
  <c r="F572" i="4"/>
  <c r="E571" i="4"/>
  <c r="D571" i="4"/>
  <c r="F571" i="4" s="1"/>
  <c r="F570" i="4"/>
  <c r="F569" i="4"/>
  <c r="E568" i="4"/>
  <c r="D568" i="4"/>
  <c r="D567" i="4" s="1"/>
  <c r="F567" i="4" s="1"/>
  <c r="F566" i="4"/>
  <c r="F565" i="4"/>
  <c r="F564" i="4"/>
  <c r="E563" i="4"/>
  <c r="D557" i="1" s="1"/>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D529" i="4" s="1"/>
  <c r="F529" i="4" s="1"/>
  <c r="F527" i="4"/>
  <c r="F526" i="4"/>
  <c r="E525" i="4"/>
  <c r="D525" i="4"/>
  <c r="F525" i="4" s="1"/>
  <c r="F524" i="4"/>
  <c r="F523" i="4"/>
  <c r="E522" i="4"/>
  <c r="D522" i="4"/>
  <c r="F522" i="4" s="1"/>
  <c r="F521" i="4"/>
  <c r="F520" i="4"/>
  <c r="E519" i="4"/>
  <c r="D519" i="4"/>
  <c r="F519" i="4" s="1"/>
  <c r="F518" i="4"/>
  <c r="F517" i="4"/>
  <c r="E516" i="4"/>
  <c r="D516" i="4"/>
  <c r="E515" i="4"/>
  <c r="F514" i="4"/>
  <c r="F513" i="4"/>
  <c r="F512" i="4"/>
  <c r="F511" i="4"/>
  <c r="F510" i="4"/>
  <c r="F509" i="4"/>
  <c r="F508" i="4"/>
  <c r="E507" i="4"/>
  <c r="D501" i="1" s="1"/>
  <c r="D507" i="4"/>
  <c r="F507" i="4" s="1"/>
  <c r="F506" i="4"/>
  <c r="F505" i="4"/>
  <c r="F504" i="4"/>
  <c r="F503" i="4"/>
  <c r="E502" i="4"/>
  <c r="D496" i="1" s="1"/>
  <c r="D502" i="4"/>
  <c r="D484" i="4" s="1"/>
  <c r="F484" i="4" s="1"/>
  <c r="F501" i="4"/>
  <c r="F500" i="4"/>
  <c r="F499" i="4"/>
  <c r="F498" i="4"/>
  <c r="F497" i="4"/>
  <c r="F496" i="4"/>
  <c r="E495" i="4"/>
  <c r="D489" i="1" s="1"/>
  <c r="D495" i="4"/>
  <c r="F495" i="4" s="1"/>
  <c r="F494" i="4"/>
  <c r="F493" i="4"/>
  <c r="F492" i="4"/>
  <c r="F491" i="4"/>
  <c r="E490" i="4"/>
  <c r="D484" i="1" s="1"/>
  <c r="D490" i="4"/>
  <c r="F490" i="4" s="1"/>
  <c r="F489" i="4"/>
  <c r="F488" i="4"/>
  <c r="F487" i="4"/>
  <c r="F486" i="4"/>
  <c r="E485" i="4"/>
  <c r="E484" i="4" s="1"/>
  <c r="D478" i="1" s="1"/>
  <c r="D485" i="4"/>
  <c r="F485" i="4" s="1"/>
  <c r="F483" i="4"/>
  <c r="F482" i="4"/>
  <c r="E481" i="4"/>
  <c r="D475" i="1" s="1"/>
  <c r="D481" i="4"/>
  <c r="F481" i="4" s="1"/>
  <c r="F480" i="4"/>
  <c r="F479" i="4"/>
  <c r="E478" i="4"/>
  <c r="D472" i="1" s="1"/>
  <c r="D478" i="4"/>
  <c r="F478" i="4" s="1"/>
  <c r="F477" i="4"/>
  <c r="F476" i="4"/>
  <c r="F475" i="4"/>
  <c r="F474" i="4"/>
  <c r="E473" i="4"/>
  <c r="D467" i="1" s="1"/>
  <c r="D473" i="4"/>
  <c r="F473" i="4" s="1"/>
  <c r="D472" i="4"/>
  <c r="F472" i="4" s="1"/>
  <c r="F471" i="4"/>
  <c r="F470" i="4"/>
  <c r="E469" i="4"/>
  <c r="D469" i="4"/>
  <c r="F469" i="4" s="1"/>
  <c r="F468" i="4"/>
  <c r="F467" i="4"/>
  <c r="E466" i="4"/>
  <c r="D466" i="4"/>
  <c r="F466" i="4" s="1"/>
  <c r="F465" i="4"/>
  <c r="F464" i="4"/>
  <c r="E463" i="4"/>
  <c r="D463" i="4"/>
  <c r="F463" i="4" s="1"/>
  <c r="F462" i="4"/>
  <c r="F461" i="4"/>
  <c r="E460" i="4"/>
  <c r="D460" i="4"/>
  <c r="D459" i="4" s="1"/>
  <c r="F459" i="4" s="1"/>
  <c r="F458" i="4"/>
  <c r="F457" i="4"/>
  <c r="F456" i="4"/>
  <c r="E455" i="4"/>
  <c r="D455" i="4"/>
  <c r="F455" i="4" s="1"/>
  <c r="F454" i="4"/>
  <c r="F453" i="4"/>
  <c r="F452" i="4"/>
  <c r="F451" i="4"/>
  <c r="F450" i="4"/>
  <c r="F449" i="4"/>
  <c r="F448" i="4"/>
  <c r="E447" i="4"/>
  <c r="D441" i="1" s="1"/>
  <c r="D447" i="4"/>
  <c r="F447" i="4" s="1"/>
  <c r="F446" i="4"/>
  <c r="F445" i="4"/>
  <c r="F444" i="4"/>
  <c r="F443" i="4"/>
  <c r="E442" i="4"/>
  <c r="D436" i="1" s="1"/>
  <c r="D442" i="4"/>
  <c r="F442" i="4" s="1"/>
  <c r="F441" i="4"/>
  <c r="F440" i="4"/>
  <c r="F439" i="4"/>
  <c r="F438" i="4"/>
  <c r="F437" i="4"/>
  <c r="F436" i="4"/>
  <c r="E435" i="4"/>
  <c r="D429" i="1" s="1"/>
  <c r="D435" i="4"/>
  <c r="F435" i="4" s="1"/>
  <c r="F434" i="4"/>
  <c r="F433" i="4"/>
  <c r="F432" i="4"/>
  <c r="F431" i="4"/>
  <c r="E430" i="4"/>
  <c r="D424" i="1" s="1"/>
  <c r="D430" i="4"/>
  <c r="F430" i="4" s="1"/>
  <c r="F429" i="4"/>
  <c r="F428" i="4"/>
  <c r="E427" i="4"/>
  <c r="D421" i="1" s="1"/>
  <c r="D427" i="4"/>
  <c r="F427" i="4" s="1"/>
  <c r="F426" i="4"/>
  <c r="F425" i="4"/>
  <c r="F424" i="4"/>
  <c r="F423" i="4"/>
  <c r="E422" i="4"/>
  <c r="D416" i="1" s="1"/>
  <c r="D422" i="4"/>
  <c r="D421" i="4" s="1"/>
  <c r="F421" i="4" s="1"/>
  <c r="E418" i="4"/>
  <c r="D413" i="1" s="1"/>
  <c r="D418" i="4"/>
  <c r="F418" i="4" s="1"/>
  <c r="E417" i="4"/>
  <c r="D417" i="4"/>
  <c r="D644" i="4" s="1"/>
  <c r="F644" i="4" s="1"/>
  <c r="E416" i="4"/>
  <c r="E643" i="4" s="1"/>
  <c r="D637" i="1" s="1"/>
  <c r="D416" i="4"/>
  <c r="D643" i="4" s="1"/>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D363" i="4"/>
  <c r="F363" i="4" s="1"/>
  <c r="F362" i="4"/>
  <c r="F361" i="4"/>
  <c r="F360" i="4"/>
  <c r="F359" i="4"/>
  <c r="F358" i="4"/>
  <c r="F357" i="4"/>
  <c r="E356" i="4"/>
  <c r="D351" i="1" s="1"/>
  <c r="D356" i="4"/>
  <c r="F356" i="4" s="1"/>
  <c r="F355" i="4"/>
  <c r="F354" i="4"/>
  <c r="F353" i="4"/>
  <c r="E352" i="4"/>
  <c r="D352" i="4"/>
  <c r="F352" i="4" s="1"/>
  <c r="F351" i="4"/>
  <c r="D351" i="4"/>
  <c r="F349" i="4"/>
  <c r="E348" i="4"/>
  <c r="D343" i="1" s="1"/>
  <c r="D348" i="4"/>
  <c r="F348" i="4" s="1"/>
  <c r="F347" i="4"/>
  <c r="F346" i="4"/>
  <c r="E345" i="4"/>
  <c r="D340" i="1" s="1"/>
  <c r="D345" i="4"/>
  <c r="D344" i="4" s="1"/>
  <c r="F344" i="4" s="1"/>
  <c r="E344" i="4"/>
  <c r="D339" i="1"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D311" i="4"/>
  <c r="F311" i="4" s="1"/>
  <c r="F310" i="4"/>
  <c r="F309" i="4"/>
  <c r="F308" i="4"/>
  <c r="F307" i="4"/>
  <c r="F306" i="4"/>
  <c r="F305" i="4"/>
  <c r="E304" i="4"/>
  <c r="D304" i="4"/>
  <c r="F304" i="4" s="1"/>
  <c r="F303" i="4"/>
  <c r="F302" i="4"/>
  <c r="F301" i="4"/>
  <c r="E300" i="4"/>
  <c r="D300" i="4"/>
  <c r="F300" i="4" s="1"/>
  <c r="F299" i="4"/>
  <c r="D299" i="4"/>
  <c r="F296" i="4"/>
  <c r="F295" i="4"/>
  <c r="F294" i="4"/>
  <c r="F293" i="4"/>
  <c r="F292" i="4"/>
  <c r="E288" i="4"/>
  <c r="D288" i="4"/>
  <c r="F288" i="4" s="1"/>
  <c r="E287" i="4"/>
  <c r="D287" i="4"/>
  <c r="F287" i="4" s="1"/>
  <c r="F286" i="4"/>
  <c r="F285" i="4"/>
  <c r="F284" i="4"/>
  <c r="F283" i="4"/>
  <c r="F282" i="4"/>
  <c r="F281" i="4"/>
  <c r="F280" i="4"/>
  <c r="E279" i="4"/>
  <c r="D275" i="1" s="1"/>
  <c r="D279" i="4"/>
  <c r="F279" i="4" s="1"/>
  <c r="F278" i="4"/>
  <c r="F277" i="4"/>
  <c r="F276" i="4"/>
  <c r="F275" i="4"/>
  <c r="F274" i="4"/>
  <c r="E273" i="4"/>
  <c r="D273" i="4"/>
  <c r="F273" i="4" s="1"/>
  <c r="F272" i="4"/>
  <c r="F271" i="4"/>
  <c r="F270" i="4"/>
  <c r="F269" i="4"/>
  <c r="E268" i="4"/>
  <c r="D268" i="4"/>
  <c r="F268" i="4" s="1"/>
  <c r="F267" i="4"/>
  <c r="F266" i="4"/>
  <c r="F265" i="4"/>
  <c r="E264" i="4"/>
  <c r="D260" i="1" s="1"/>
  <c r="D264" i="4"/>
  <c r="D263" i="4" s="1"/>
  <c r="E263" i="4"/>
  <c r="D259" i="1" s="1"/>
  <c r="F262" i="4"/>
  <c r="F261" i="4"/>
  <c r="F260" i="4"/>
  <c r="E259" i="4"/>
  <c r="D255" i="1" s="1"/>
  <c r="D259" i="4"/>
  <c r="F259" i="4" s="1"/>
  <c r="F258" i="4"/>
  <c r="F257" i="4"/>
  <c r="F256" i="4"/>
  <c r="F255" i="4"/>
  <c r="F254" i="4"/>
  <c r="E253" i="4"/>
  <c r="D253" i="4"/>
  <c r="F253" i="4" s="1"/>
  <c r="D252" i="4"/>
  <c r="F252" i="4" s="1"/>
  <c r="F251" i="4"/>
  <c r="F250" i="4"/>
  <c r="F249" i="4"/>
  <c r="F248" i="4"/>
  <c r="E247" i="4"/>
  <c r="D247" i="4"/>
  <c r="F247" i="4" s="1"/>
  <c r="F246" i="4"/>
  <c r="F245" i="4"/>
  <c r="E244" i="4"/>
  <c r="D244" i="4"/>
  <c r="F244" i="4" s="1"/>
  <c r="F243" i="4"/>
  <c r="F242" i="4"/>
  <c r="F241" i="4"/>
  <c r="E240" i="4"/>
  <c r="D236" i="1" s="1"/>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D224" i="4"/>
  <c r="F224" i="4" s="1"/>
  <c r="F223" i="4"/>
  <c r="F222" i="4"/>
  <c r="F221" i="4"/>
  <c r="F220" i="4"/>
  <c r="E219" i="4"/>
  <c r="D219" i="4"/>
  <c r="F219" i="4" s="1"/>
  <c r="F218" i="4"/>
  <c r="F217" i="4"/>
  <c r="E216" i="4"/>
  <c r="D216" i="4"/>
  <c r="D215" i="4" s="1"/>
  <c r="F215" i="4" s="1"/>
  <c r="E215" i="4"/>
  <c r="F214" i="4"/>
  <c r="F213" i="4"/>
  <c r="F212" i="4"/>
  <c r="F211" i="4"/>
  <c r="E210" i="4"/>
  <c r="D206" i="1" s="1"/>
  <c r="D210" i="4"/>
  <c r="F209" i="4"/>
  <c r="F208" i="4"/>
  <c r="F207" i="4"/>
  <c r="F206" i="4"/>
  <c r="F205" i="4"/>
  <c r="F204" i="4"/>
  <c r="F203" i="4"/>
  <c r="E202" i="4"/>
  <c r="D198" i="1" s="1"/>
  <c r="D202" i="4"/>
  <c r="F202" i="4" s="1"/>
  <c r="F201" i="4"/>
  <c r="F200" i="4"/>
  <c r="F199" i="4"/>
  <c r="F198" i="4"/>
  <c r="E197" i="4"/>
  <c r="D193" i="1" s="1"/>
  <c r="D197" i="4"/>
  <c r="F197" i="4" s="1"/>
  <c r="D196" i="4"/>
  <c r="F195" i="4"/>
  <c r="F194" i="4"/>
  <c r="F193" i="4"/>
  <c r="F192" i="4"/>
  <c r="F191" i="4"/>
  <c r="F190" i="4"/>
  <c r="F189" i="4"/>
  <c r="E188" i="4"/>
  <c r="D184" i="1" s="1"/>
  <c r="D188" i="4"/>
  <c r="F187" i="4"/>
  <c r="F186" i="4"/>
  <c r="F185" i="4"/>
  <c r="F184" i="4"/>
  <c r="F183" i="4"/>
  <c r="F182" i="4"/>
  <c r="F181" i="4"/>
  <c r="F180" i="4"/>
  <c r="F179" i="4"/>
  <c r="F178" i="4"/>
  <c r="E177" i="4"/>
  <c r="E163" i="4" s="1"/>
  <c r="D159" i="1" s="1"/>
  <c r="D177" i="4"/>
  <c r="F176" i="4"/>
  <c r="F175" i="4"/>
  <c r="F174" i="4"/>
  <c r="F173" i="4"/>
  <c r="F172" i="4"/>
  <c r="F171" i="4"/>
  <c r="F170" i="4"/>
  <c r="E169" i="4"/>
  <c r="D165" i="1" s="1"/>
  <c r="D169" i="4"/>
  <c r="F168" i="4"/>
  <c r="F167" i="4"/>
  <c r="F166" i="4"/>
  <c r="F165" i="4"/>
  <c r="E164" i="4"/>
  <c r="D164" i="4"/>
  <c r="D163" i="4" s="1"/>
  <c r="F162" i="4"/>
  <c r="F161" i="4"/>
  <c r="F160" i="4"/>
  <c r="E159" i="4"/>
  <c r="D159" i="4"/>
  <c r="F158" i="4"/>
  <c r="F157" i="4"/>
  <c r="F156" i="4"/>
  <c r="F155" i="4"/>
  <c r="F154" i="4"/>
  <c r="E153" i="4"/>
  <c r="D153" i="4"/>
  <c r="D152" i="4"/>
  <c r="F150" i="4"/>
  <c r="F149" i="4"/>
  <c r="F148" i="4"/>
  <c r="F147" i="4"/>
  <c r="F146" i="4"/>
  <c r="F145" i="4"/>
  <c r="F144" i="4"/>
  <c r="F143" i="4"/>
  <c r="F142" i="4"/>
  <c r="F141" i="4"/>
  <c r="E140" i="4"/>
  <c r="D136" i="1" s="1"/>
  <c r="D140" i="4"/>
  <c r="D139" i="4" s="1"/>
  <c r="F139" i="4" s="1"/>
  <c r="E139" i="4"/>
  <c r="D135" i="1" s="1"/>
  <c r="F138" i="4"/>
  <c r="F137" i="4"/>
  <c r="F136" i="4"/>
  <c r="F135" i="4"/>
  <c r="E134" i="4"/>
  <c r="D134" i="4"/>
  <c r="D133" i="4" s="1"/>
  <c r="E133" i="4"/>
  <c r="F132" i="4"/>
  <c r="F131" i="4"/>
  <c r="F130" i="4"/>
  <c r="F129" i="4"/>
  <c r="E128" i="4"/>
  <c r="D124" i="1" s="1"/>
  <c r="D128" i="4"/>
  <c r="F127" i="4"/>
  <c r="F126" i="4"/>
  <c r="E125" i="4"/>
  <c r="E124" i="4" s="1"/>
  <c r="D120" i="1" s="1"/>
  <c r="D125" i="4"/>
  <c r="D124" i="4"/>
  <c r="F124" i="4" s="1"/>
  <c r="F123" i="4"/>
  <c r="F122" i="4"/>
  <c r="F121" i="4"/>
  <c r="E120" i="4"/>
  <c r="D116" i="1" s="1"/>
  <c r="D120" i="4"/>
  <c r="F120" i="4" s="1"/>
  <c r="F119" i="4"/>
  <c r="F118" i="4"/>
  <c r="F117" i="4"/>
  <c r="F116" i="4"/>
  <c r="F115" i="4"/>
  <c r="F114" i="4"/>
  <c r="F113" i="4"/>
  <c r="E112" i="4"/>
  <c r="D112" i="4"/>
  <c r="F112" i="4" s="1"/>
  <c r="F111" i="4"/>
  <c r="F110" i="4"/>
  <c r="F109" i="4"/>
  <c r="F108" i="4"/>
  <c r="E107" i="4"/>
  <c r="D107" i="4"/>
  <c r="F107" i="4" s="1"/>
  <c r="D106" i="4"/>
  <c r="F105" i="4"/>
  <c r="F104" i="4"/>
  <c r="F103" i="4"/>
  <c r="F102" i="4"/>
  <c r="F101" i="4"/>
  <c r="F100" i="4"/>
  <c r="F99" i="4"/>
  <c r="E98" i="4"/>
  <c r="D98" i="4"/>
  <c r="D82" i="4" s="1"/>
  <c r="F97" i="4"/>
  <c r="F96" i="4"/>
  <c r="F95" i="4"/>
  <c r="F94" i="4"/>
  <c r="F93" i="4"/>
  <c r="F92" i="4"/>
  <c r="E91" i="4"/>
  <c r="D91" i="4"/>
  <c r="F91" i="4" s="1"/>
  <c r="F90" i="4"/>
  <c r="F89" i="4"/>
  <c r="F88" i="4"/>
  <c r="F87" i="4"/>
  <c r="F86" i="4"/>
  <c r="F85" i="4"/>
  <c r="F84" i="4"/>
  <c r="E83" i="4"/>
  <c r="E82" i="4" s="1"/>
  <c r="D83" i="4"/>
  <c r="F81" i="4"/>
  <c r="F80" i="4"/>
  <c r="F79" i="4"/>
  <c r="F78" i="4"/>
  <c r="E77" i="4"/>
  <c r="D77" i="4"/>
  <c r="F77" i="4" s="1"/>
  <c r="F76" i="4"/>
  <c r="F75" i="4"/>
  <c r="E74" i="4"/>
  <c r="D74" i="4"/>
  <c r="F74" i="4" s="1"/>
  <c r="F73" i="4"/>
  <c r="F72" i="4"/>
  <c r="E71" i="4"/>
  <c r="D71" i="4"/>
  <c r="F71" i="4" s="1"/>
  <c r="F70" i="4"/>
  <c r="F69" i="4"/>
  <c r="E68" i="4"/>
  <c r="D64" i="1" s="1"/>
  <c r="H64" i="1" s="1"/>
  <c r="D68" i="4"/>
  <c r="F67" i="4"/>
  <c r="F66" i="4"/>
  <c r="E65" i="4"/>
  <c r="D65" i="4"/>
  <c r="F65" i="4" s="1"/>
  <c r="F64" i="4"/>
  <c r="F63" i="4"/>
  <c r="E62" i="4"/>
  <c r="D62" i="4"/>
  <c r="D50" i="4" s="1"/>
  <c r="F61" i="4"/>
  <c r="F60" i="4"/>
  <c r="E59" i="4"/>
  <c r="D59" i="4"/>
  <c r="F59" i="4" s="1"/>
  <c r="F58" i="4"/>
  <c r="F57" i="4"/>
  <c r="F56" i="4"/>
  <c r="F55" i="4"/>
  <c r="E54" i="4"/>
  <c r="D54" i="4"/>
  <c r="F54" i="4" s="1"/>
  <c r="F53" i="4"/>
  <c r="F52" i="4"/>
  <c r="E51" i="4"/>
  <c r="E50" i="4" s="1"/>
  <c r="D46" i="1" s="1"/>
  <c r="H46" i="1" s="1"/>
  <c r="D51" i="4"/>
  <c r="F51" i="4" s="1"/>
  <c r="F49" i="4"/>
  <c r="F48" i="4"/>
  <c r="F47" i="4"/>
  <c r="F46" i="4"/>
  <c r="E45" i="4"/>
  <c r="E44" i="4" s="1"/>
  <c r="D40" i="1" s="1"/>
  <c r="H40" i="1" s="1"/>
  <c r="D45" i="4"/>
  <c r="F45" i="4" s="1"/>
  <c r="F44" i="4"/>
  <c r="D44" i="4"/>
  <c r="F43" i="4"/>
  <c r="F42" i="4"/>
  <c r="F41" i="4"/>
  <c r="E40" i="4"/>
  <c r="D40" i="4"/>
  <c r="F40" i="4" s="1"/>
  <c r="F39" i="4"/>
  <c r="F38" i="4"/>
  <c r="E37" i="4"/>
  <c r="D37" i="4"/>
  <c r="F37" i="4" s="1"/>
  <c r="F36" i="4"/>
  <c r="F35" i="4"/>
  <c r="F34" i="4"/>
  <c r="F33" i="4"/>
  <c r="F32" i="4"/>
  <c r="F31" i="4"/>
  <c r="F30" i="4"/>
  <c r="E29" i="4"/>
  <c r="D25" i="1" s="1"/>
  <c r="H25" i="1" s="1"/>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s="1"/>
  <c r="F7" i="4" s="1"/>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H27" i="3"/>
  <c r="G27" i="3"/>
  <c r="B27" i="3"/>
  <c r="I26" i="3"/>
  <c r="H26" i="3"/>
  <c r="G26" i="3"/>
  <c r="B26" i="3"/>
  <c r="I25" i="3"/>
  <c r="H25" i="3"/>
  <c r="G25" i="3"/>
  <c r="B25" i="3"/>
  <c r="I24" i="3"/>
  <c r="H24" i="3"/>
  <c r="G24" i="3"/>
  <c r="B24" i="3"/>
  <c r="G23" i="3"/>
  <c r="B23" i="3"/>
  <c r="G22" i="3"/>
  <c r="B22" i="3"/>
  <c r="G21" i="3"/>
  <c r="B21" i="3"/>
  <c r="H20" i="3"/>
  <c r="G20" i="3"/>
  <c r="B20" i="3"/>
  <c r="G19" i="3"/>
  <c r="B19" i="3"/>
  <c r="G18" i="3"/>
  <c r="B18" i="3"/>
  <c r="G17" i="3"/>
  <c r="B17" i="3"/>
  <c r="G16" i="3"/>
  <c r="B16" i="3"/>
  <c r="H10" i="3" a="1"/>
  <c r="H10" i="3" s="1"/>
  <c r="L3" i="9" s="1"/>
  <c r="C1580" i="1"/>
  <c r="G1580" i="1" s="1"/>
  <c r="C1579" i="1"/>
  <c r="H1579" i="1" s="1"/>
  <c r="C1578" i="1"/>
  <c r="G1578" i="1" s="1"/>
  <c r="C1577" i="1"/>
  <c r="H1577" i="1" s="1"/>
  <c r="C1576" i="1"/>
  <c r="G1576" i="1" s="1"/>
  <c r="G1575" i="1"/>
  <c r="C1575" i="1"/>
  <c r="H1575" i="1" s="1"/>
  <c r="H1574" i="1"/>
  <c r="C1574" i="1"/>
  <c r="G1574" i="1" s="1"/>
  <c r="G1573" i="1"/>
  <c r="C1573" i="1"/>
  <c r="H1573" i="1" s="1"/>
  <c r="H1572" i="1"/>
  <c r="C1572" i="1"/>
  <c r="G1572" i="1" s="1"/>
  <c r="G1571" i="1"/>
  <c r="C1571" i="1"/>
  <c r="H1571" i="1" s="1"/>
  <c r="G1569" i="1"/>
  <c r="C1569" i="1"/>
  <c r="H1569" i="1" s="1"/>
  <c r="H1568" i="1"/>
  <c r="C1568" i="1"/>
  <c r="G1568" i="1" s="1"/>
  <c r="G1567" i="1"/>
  <c r="C1567" i="1"/>
  <c r="H1567" i="1" s="1"/>
  <c r="H1566" i="1"/>
  <c r="C1566" i="1"/>
  <c r="G1566" i="1" s="1"/>
  <c r="G1565" i="1"/>
  <c r="C1565" i="1"/>
  <c r="H1565" i="1" s="1"/>
  <c r="H1564" i="1"/>
  <c r="C1564" i="1"/>
  <c r="G1564" i="1" s="1"/>
  <c r="G1563" i="1"/>
  <c r="C1563" i="1"/>
  <c r="H1563" i="1" s="1"/>
  <c r="C1562" i="1"/>
  <c r="G1562" i="1" s="1"/>
  <c r="C1561" i="1"/>
  <c r="H1561" i="1" s="1"/>
  <c r="C1560" i="1"/>
  <c r="G1560" i="1" s="1"/>
  <c r="C1559" i="1"/>
  <c r="H1559" i="1" s="1"/>
  <c r="H1558" i="1"/>
  <c r="C1558" i="1"/>
  <c r="G1558" i="1" s="1"/>
  <c r="G1557" i="1"/>
  <c r="C1557" i="1"/>
  <c r="H1557" i="1" s="1"/>
  <c r="H1556" i="1"/>
  <c r="C1556" i="1"/>
  <c r="G1556" i="1" s="1"/>
  <c r="C1555" i="1"/>
  <c r="H1555" i="1" s="1"/>
  <c r="C1554" i="1"/>
  <c r="G1554" i="1" s="1"/>
  <c r="G1553" i="1"/>
  <c r="C1553" i="1"/>
  <c r="H1553" i="1" s="1"/>
  <c r="H1552" i="1"/>
  <c r="C1552" i="1"/>
  <c r="G1552" i="1" s="1"/>
  <c r="G1551" i="1"/>
  <c r="C1551" i="1"/>
  <c r="H1551" i="1" s="1"/>
  <c r="C1550" i="1"/>
  <c r="G1550" i="1" s="1"/>
  <c r="C1549" i="1"/>
  <c r="H1549" i="1" s="1"/>
  <c r="H1548" i="1"/>
  <c r="C1548" i="1"/>
  <c r="G1548" i="1" s="1"/>
  <c r="G1547" i="1"/>
  <c r="C1547" i="1"/>
  <c r="H1547" i="1" s="1"/>
  <c r="H1546" i="1"/>
  <c r="C1546" i="1"/>
  <c r="G1546" i="1" s="1"/>
  <c r="C1545" i="1"/>
  <c r="H1545" i="1" s="1"/>
  <c r="C1544" i="1"/>
  <c r="G1544" i="1" s="1"/>
  <c r="G1543" i="1"/>
  <c r="C1543" i="1"/>
  <c r="H1543" i="1" s="1"/>
  <c r="H1542" i="1"/>
  <c r="C1542" i="1"/>
  <c r="G1542" i="1" s="1"/>
  <c r="G1541" i="1"/>
  <c r="C1541" i="1"/>
  <c r="H1541" i="1" s="1"/>
  <c r="C1540" i="1"/>
  <c r="G1540" i="1" s="1"/>
  <c r="C1539" i="1"/>
  <c r="H1539" i="1" s="1"/>
  <c r="H1538" i="1"/>
  <c r="C1538" i="1"/>
  <c r="G1538" i="1" s="1"/>
  <c r="C1537" i="1"/>
  <c r="H1537" i="1" s="1"/>
  <c r="C1536" i="1"/>
  <c r="G1536" i="1" s="1"/>
  <c r="C1535" i="1"/>
  <c r="H1535" i="1" s="1"/>
  <c r="C1534" i="1"/>
  <c r="G1534" i="1" s="1"/>
  <c r="G1533" i="1"/>
  <c r="C1533" i="1"/>
  <c r="H1533" i="1" s="1"/>
  <c r="C1532" i="1"/>
  <c r="G1532" i="1" s="1"/>
  <c r="C1531" i="1"/>
  <c r="H1531" i="1" s="1"/>
  <c r="G1529" i="1"/>
  <c r="C1529" i="1"/>
  <c r="H1529" i="1" s="1"/>
  <c r="H1528" i="1"/>
  <c r="C1528" i="1"/>
  <c r="G1528" i="1" s="1"/>
  <c r="C1527" i="1"/>
  <c r="H1527" i="1" s="1"/>
  <c r="C1526" i="1"/>
  <c r="G1526" i="1" s="1"/>
  <c r="C1525" i="1"/>
  <c r="H1525" i="1" s="1"/>
  <c r="C1523" i="1"/>
  <c r="H1523" i="1" s="1"/>
  <c r="C1522" i="1"/>
  <c r="G1522" i="1" s="1"/>
  <c r="C1521" i="1"/>
  <c r="H1521" i="1" s="1"/>
  <c r="C1520" i="1"/>
  <c r="G1520" i="1" s="1"/>
  <c r="C1516" i="1"/>
  <c r="G1515" i="1"/>
  <c r="C1515" i="1"/>
  <c r="H1515" i="1" s="1"/>
  <c r="C1514" i="1"/>
  <c r="C1513" i="1"/>
  <c r="H1513" i="1" s="1"/>
  <c r="C1512" i="1"/>
  <c r="C1511" i="1"/>
  <c r="H1511" i="1" s="1"/>
  <c r="C1510" i="1"/>
  <c r="C1509" i="1"/>
  <c r="H1509" i="1" s="1"/>
  <c r="C1508" i="1"/>
  <c r="C1507" i="1"/>
  <c r="H1507" i="1" s="1"/>
  <c r="C1506" i="1"/>
  <c r="C1505" i="1"/>
  <c r="H1505" i="1" s="1"/>
  <c r="C1504" i="1"/>
  <c r="C1503" i="1"/>
  <c r="H1503" i="1" s="1"/>
  <c r="C1502" i="1"/>
  <c r="C1500" i="1"/>
  <c r="H1498" i="1"/>
  <c r="C1498" i="1"/>
  <c r="G1498" i="1" s="1"/>
  <c r="G1497" i="1"/>
  <c r="C1497" i="1"/>
  <c r="H1497" i="1" s="1"/>
  <c r="H1496" i="1"/>
  <c r="C1496" i="1"/>
  <c r="G1496" i="1" s="1"/>
  <c r="G1495" i="1"/>
  <c r="C1495" i="1"/>
  <c r="H1495" i="1" s="1"/>
  <c r="H1494" i="1"/>
  <c r="C1494" i="1"/>
  <c r="G1494" i="1" s="1"/>
  <c r="G1493" i="1"/>
  <c r="C1493" i="1"/>
  <c r="H1493" i="1" s="1"/>
  <c r="H1492" i="1"/>
  <c r="C1492" i="1"/>
  <c r="G1492" i="1" s="1"/>
  <c r="C1491" i="1"/>
  <c r="H1491" i="1" s="1"/>
  <c r="C1490" i="1"/>
  <c r="G1490" i="1" s="1"/>
  <c r="G1489" i="1"/>
  <c r="C1489" i="1"/>
  <c r="H1489" i="1" s="1"/>
  <c r="H1488" i="1"/>
  <c r="C1488" i="1"/>
  <c r="G1488" i="1" s="1"/>
  <c r="G1487" i="1"/>
  <c r="C1487" i="1"/>
  <c r="H1487" i="1" s="1"/>
  <c r="C1486" i="1"/>
  <c r="G1486" i="1" s="1"/>
  <c r="C1485" i="1"/>
  <c r="H1485" i="1" s="1"/>
  <c r="H1484" i="1"/>
  <c r="C1484" i="1"/>
  <c r="G1484" i="1" s="1"/>
  <c r="C1482" i="1"/>
  <c r="G1482" i="1" s="1"/>
  <c r="H1480" i="1"/>
  <c r="C1480" i="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H1445" i="1"/>
  <c r="D1445" i="1"/>
  <c r="C1445" i="1"/>
  <c r="J1445" i="1" s="1"/>
  <c r="H1444" i="1"/>
  <c r="D1444" i="1"/>
  <c r="J1444" i="1" s="1"/>
  <c r="C1444" i="1"/>
  <c r="G1444" i="1" s="1"/>
  <c r="I1444" i="1" s="1"/>
  <c r="H1443" i="1"/>
  <c r="D1443" i="1"/>
  <c r="J1443" i="1" s="1"/>
  <c r="C1443" i="1"/>
  <c r="G1443" i="1" s="1"/>
  <c r="I1443" i="1" s="1"/>
  <c r="H1442" i="1"/>
  <c r="D1442" i="1"/>
  <c r="J1442" i="1" s="1"/>
  <c r="C1442" i="1"/>
  <c r="G1442" i="1" s="1"/>
  <c r="I1442" i="1" s="1"/>
  <c r="H1441" i="1"/>
  <c r="D1441" i="1"/>
  <c r="J1441" i="1" s="1"/>
  <c r="C1441" i="1"/>
  <c r="G1441" i="1" s="1"/>
  <c r="I1441" i="1" s="1"/>
  <c r="H1440" i="1"/>
  <c r="D1440" i="1"/>
  <c r="J1440" i="1" s="1"/>
  <c r="C1440" i="1"/>
  <c r="G1440" i="1" s="1"/>
  <c r="I1440" i="1" s="1"/>
  <c r="H1439" i="1"/>
  <c r="D1439" i="1"/>
  <c r="J1439" i="1" s="1"/>
  <c r="C1439" i="1"/>
  <c r="G1439" i="1" s="1"/>
  <c r="I1439" i="1" s="1"/>
  <c r="D1438" i="1"/>
  <c r="H1438" i="1" s="1"/>
  <c r="C1438" i="1"/>
  <c r="H1437" i="1"/>
  <c r="D1437" i="1"/>
  <c r="C1437" i="1"/>
  <c r="G1437" i="1" s="1"/>
  <c r="D1436" i="1"/>
  <c r="H1436" i="1" s="1"/>
  <c r="C1436" i="1"/>
  <c r="D1435" i="1"/>
  <c r="H1434" i="1"/>
  <c r="D1434" i="1"/>
  <c r="C1434" i="1"/>
  <c r="G1434" i="1" s="1"/>
  <c r="D1433" i="1"/>
  <c r="H1433" i="1" s="1"/>
  <c r="C1433" i="1"/>
  <c r="H1432" i="1"/>
  <c r="D1432" i="1"/>
  <c r="C1432" i="1"/>
  <c r="G1432" i="1" s="1"/>
  <c r="D1431" i="1"/>
  <c r="H1431" i="1" s="1"/>
  <c r="C1431" i="1"/>
  <c r="H1430" i="1"/>
  <c r="D1430" i="1"/>
  <c r="C1430" i="1"/>
  <c r="G1430" i="1" s="1"/>
  <c r="D1429" i="1"/>
  <c r="H1429" i="1" s="1"/>
  <c r="C1429" i="1"/>
  <c r="H1428" i="1"/>
  <c r="D1428" i="1"/>
  <c r="C1428" i="1"/>
  <c r="G1428" i="1" s="1"/>
  <c r="D1427" i="1"/>
  <c r="H1427" i="1" s="1"/>
  <c r="C1427" i="1"/>
  <c r="H1426" i="1"/>
  <c r="D1426" i="1"/>
  <c r="C1426" i="1"/>
  <c r="G1426" i="1" s="1"/>
  <c r="D1425" i="1"/>
  <c r="H1425" i="1" s="1"/>
  <c r="C1425" i="1"/>
  <c r="H1424" i="1"/>
  <c r="D1424" i="1"/>
  <c r="C1424" i="1"/>
  <c r="G1424" i="1" s="1"/>
  <c r="D1423" i="1"/>
  <c r="H1423" i="1" s="1"/>
  <c r="C1423" i="1"/>
  <c r="H1422" i="1"/>
  <c r="D1422" i="1"/>
  <c r="C1422" i="1"/>
  <c r="G1422" i="1" s="1"/>
  <c r="D1421" i="1"/>
  <c r="H1421" i="1" s="1"/>
  <c r="C1421" i="1"/>
  <c r="H1420" i="1"/>
  <c r="D1420" i="1"/>
  <c r="C1420" i="1"/>
  <c r="G1420" i="1" s="1"/>
  <c r="D1419" i="1"/>
  <c r="H1419" i="1" s="1"/>
  <c r="C1419" i="1"/>
  <c r="D1418" i="1"/>
  <c r="C1418" i="1"/>
  <c r="G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C1408" i="1"/>
  <c r="H1408" i="1" s="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C1222" i="1"/>
  <c r="H1222" i="1" s="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C1124" i="1"/>
  <c r="D1123" i="1"/>
  <c r="C1123" i="1"/>
  <c r="H1123" i="1" s="1"/>
  <c r="D1122" i="1"/>
  <c r="C1122" i="1"/>
  <c r="H1122" i="1" s="1"/>
  <c r="D1121" i="1"/>
  <c r="C1121" i="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D985" i="1"/>
  <c r="C985" i="1"/>
  <c r="H985" i="1" s="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D951" i="1"/>
  <c r="C951" i="1"/>
  <c r="D950" i="1"/>
  <c r="C950" i="1"/>
  <c r="D949" i="1"/>
  <c r="C949" i="1"/>
  <c r="D948" i="1"/>
  <c r="C948" i="1"/>
  <c r="D947" i="1"/>
  <c r="C947" i="1"/>
  <c r="H947" i="1" s="1"/>
  <c r="D946" i="1"/>
  <c r="C946" i="1"/>
  <c r="D945" i="1"/>
  <c r="C945" i="1"/>
  <c r="D944" i="1"/>
  <c r="C944" i="1"/>
  <c r="H944" i="1" s="1"/>
  <c r="D943" i="1"/>
  <c r="C943" i="1"/>
  <c r="D942" i="1"/>
  <c r="C942" i="1"/>
  <c r="D941" i="1"/>
  <c r="C941" i="1"/>
  <c r="D940" i="1"/>
  <c r="C940" i="1"/>
  <c r="D939" i="1"/>
  <c r="C939" i="1"/>
  <c r="D938" i="1"/>
  <c r="C938" i="1"/>
  <c r="D937" i="1"/>
  <c r="C937" i="1"/>
  <c r="D936" i="1"/>
  <c r="C936" i="1"/>
  <c r="H936" i="1" s="1"/>
  <c r="D935" i="1"/>
  <c r="C935" i="1"/>
  <c r="H935" i="1" s="1"/>
  <c r="D934" i="1"/>
  <c r="C934" i="1"/>
  <c r="H934" i="1" s="1"/>
  <c r="D933" i="1"/>
  <c r="C933" i="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D920" i="1"/>
  <c r="C920" i="1"/>
  <c r="D919" i="1"/>
  <c r="C919" i="1"/>
  <c r="D918" i="1"/>
  <c r="C918" i="1"/>
  <c r="D917" i="1"/>
  <c r="C917" i="1"/>
  <c r="D916" i="1"/>
  <c r="C916" i="1"/>
  <c r="D915" i="1"/>
  <c r="C915" i="1"/>
  <c r="D914" i="1"/>
  <c r="C914" i="1"/>
  <c r="D913" i="1"/>
  <c r="C913" i="1"/>
  <c r="D912" i="1"/>
  <c r="C912" i="1"/>
  <c r="D911" i="1"/>
  <c r="C911" i="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H806" i="1" s="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D750" i="1"/>
  <c r="C750" i="1"/>
  <c r="D749" i="1"/>
  <c r="C749" i="1"/>
  <c r="D748" i="1"/>
  <c r="C748" i="1"/>
  <c r="D747" i="1"/>
  <c r="C747" i="1"/>
  <c r="D746" i="1"/>
  <c r="C746" i="1"/>
  <c r="D745" i="1"/>
  <c r="C745" i="1"/>
  <c r="D744" i="1"/>
  <c r="C744" i="1"/>
  <c r="H744" i="1" s="1"/>
  <c r="D743" i="1"/>
  <c r="C743" i="1"/>
  <c r="H743" i="1" s="1"/>
  <c r="D742" i="1"/>
  <c r="C742" i="1"/>
  <c r="H742" i="1" s="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D708" i="1"/>
  <c r="C708" i="1"/>
  <c r="H708" i="1" s="1"/>
  <c r="D707" i="1"/>
  <c r="C707" i="1"/>
  <c r="H707" i="1" s="1"/>
  <c r="D706" i="1"/>
  <c r="C706" i="1"/>
  <c r="H706" i="1" s="1"/>
  <c r="D705" i="1"/>
  <c r="C705" i="1"/>
  <c r="H705" i="1" s="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H654" i="1" s="1"/>
  <c r="D653" i="1"/>
  <c r="C653" i="1"/>
  <c r="H653" i="1" s="1"/>
  <c r="D652" i="1"/>
  <c r="C652" i="1"/>
  <c r="H652" i="1" s="1"/>
  <c r="D651" i="1"/>
  <c r="C651" i="1"/>
  <c r="H651" i="1" s="1"/>
  <c r="D650" i="1"/>
  <c r="C650" i="1"/>
  <c r="H650" i="1" s="1"/>
  <c r="D649" i="1"/>
  <c r="C649" i="1"/>
  <c r="H649" i="1" s="1"/>
  <c r="D648" i="1"/>
  <c r="C648" i="1"/>
  <c r="H648" i="1" s="1"/>
  <c r="D647" i="1"/>
  <c r="C647" i="1"/>
  <c r="D646" i="1"/>
  <c r="C646" i="1"/>
  <c r="H646" i="1" s="1"/>
  <c r="D645" i="1"/>
  <c r="C645" i="1"/>
  <c r="D644" i="1"/>
  <c r="C644" i="1"/>
  <c r="D643" i="1"/>
  <c r="C643" i="1"/>
  <c r="D642" i="1"/>
  <c r="C642" i="1"/>
  <c r="D641" i="1"/>
  <c r="C641" i="1"/>
  <c r="C638" i="1"/>
  <c r="C637" i="1"/>
  <c r="D632" i="1"/>
  <c r="C632" i="1"/>
  <c r="H632" i="1" s="1"/>
  <c r="D631" i="1"/>
  <c r="C631" i="1"/>
  <c r="H631" i="1" s="1"/>
  <c r="D628" i="1"/>
  <c r="C628" i="1"/>
  <c r="H628" i="1" s="1"/>
  <c r="D627" i="1"/>
  <c r="C627" i="1"/>
  <c r="H627" i="1" s="1"/>
  <c r="C626" i="1"/>
  <c r="D625" i="1"/>
  <c r="C625" i="1"/>
  <c r="H625" i="1" s="1"/>
  <c r="D624" i="1"/>
  <c r="C624" i="1"/>
  <c r="H624" i="1" s="1"/>
  <c r="C623" i="1"/>
  <c r="D622" i="1"/>
  <c r="C622" i="1"/>
  <c r="H622" i="1" s="1"/>
  <c r="D621" i="1"/>
  <c r="C621" i="1"/>
  <c r="H621" i="1" s="1"/>
  <c r="C620" i="1"/>
  <c r="C619" i="1"/>
  <c r="D618" i="1"/>
  <c r="C618" i="1"/>
  <c r="H618" i="1" s="1"/>
  <c r="D617" i="1"/>
  <c r="C617" i="1"/>
  <c r="H617" i="1" s="1"/>
  <c r="D616" i="1"/>
  <c r="C616" i="1"/>
  <c r="D615" i="1"/>
  <c r="C615" i="1"/>
  <c r="D614" i="1"/>
  <c r="C614" i="1"/>
  <c r="D613" i="1"/>
  <c r="C613" i="1"/>
  <c r="D612" i="1"/>
  <c r="C612" i="1"/>
  <c r="H612" i="1" s="1"/>
  <c r="C611" i="1"/>
  <c r="D610" i="1"/>
  <c r="C610" i="1"/>
  <c r="H610" i="1" s="1"/>
  <c r="D609" i="1"/>
  <c r="C609" i="1"/>
  <c r="H609" i="1" s="1"/>
  <c r="D608" i="1"/>
  <c r="C608" i="1"/>
  <c r="H608" i="1" s="1"/>
  <c r="D607" i="1"/>
  <c r="C607" i="1"/>
  <c r="H607" i="1" s="1"/>
  <c r="C606" i="1"/>
  <c r="D605" i="1"/>
  <c r="C605" i="1"/>
  <c r="D604" i="1"/>
  <c r="C604" i="1"/>
  <c r="D603" i="1"/>
  <c r="C603" i="1"/>
  <c r="D602" i="1"/>
  <c r="C602" i="1"/>
  <c r="D601" i="1"/>
  <c r="C601" i="1"/>
  <c r="H601" i="1" s="1"/>
  <c r="D600" i="1"/>
  <c r="C600" i="1"/>
  <c r="H600" i="1" s="1"/>
  <c r="C599" i="1"/>
  <c r="D598" i="1"/>
  <c r="C598" i="1"/>
  <c r="H598" i="1" s="1"/>
  <c r="D597" i="1"/>
  <c r="C597" i="1"/>
  <c r="H597" i="1" s="1"/>
  <c r="D596" i="1"/>
  <c r="C596" i="1"/>
  <c r="H596" i="1" s="1"/>
  <c r="D595" i="1"/>
  <c r="C595" i="1"/>
  <c r="H595" i="1" s="1"/>
  <c r="D594" i="1"/>
  <c r="C594" i="1"/>
  <c r="H594" i="1" s="1"/>
  <c r="C593" i="1"/>
  <c r="D592" i="1"/>
  <c r="C592" i="1"/>
  <c r="D591" i="1"/>
  <c r="C591" i="1"/>
  <c r="D590" i="1"/>
  <c r="C590" i="1"/>
  <c r="D589" i="1"/>
  <c r="C589" i="1"/>
  <c r="D588" i="1"/>
  <c r="C588"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C574" i="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C561" i="1"/>
  <c r="D560" i="1"/>
  <c r="C560" i="1"/>
  <c r="H560" i="1" s="1"/>
  <c r="D559" i="1"/>
  <c r="C559" i="1"/>
  <c r="H559" i="1" s="1"/>
  <c r="D558" i="1"/>
  <c r="C558" i="1"/>
  <c r="H558" i="1" s="1"/>
  <c r="C557" i="1"/>
  <c r="D556" i="1"/>
  <c r="C556" i="1"/>
  <c r="D555" i="1"/>
  <c r="C555" i="1"/>
  <c r="D554" i="1"/>
  <c r="C554" i="1"/>
  <c r="D553" i="1"/>
  <c r="C553" i="1"/>
  <c r="D552" i="1"/>
  <c r="C552" i="1"/>
  <c r="H552" i="1" s="1"/>
  <c r="D551" i="1"/>
  <c r="C551" i="1"/>
  <c r="H551" i="1" s="1"/>
  <c r="D550" i="1"/>
  <c r="C550" i="1"/>
  <c r="H550" i="1" s="1"/>
  <c r="D549" i="1"/>
  <c r="C549" i="1"/>
  <c r="D548" i="1"/>
  <c r="C548" i="1"/>
  <c r="H548" i="1" s="1"/>
  <c r="D547" i="1"/>
  <c r="C547" i="1"/>
  <c r="H547" i="1" s="1"/>
  <c r="D546" i="1"/>
  <c r="C546" i="1"/>
  <c r="H546" i="1" s="1"/>
  <c r="D545" i="1"/>
  <c r="C545" i="1"/>
  <c r="D544" i="1"/>
  <c r="C544" i="1"/>
  <c r="D543" i="1"/>
  <c r="C543" i="1"/>
  <c r="D542" i="1"/>
  <c r="C542" i="1"/>
  <c r="D541" i="1"/>
  <c r="C541" i="1"/>
  <c r="D540" i="1"/>
  <c r="C540" i="1"/>
  <c r="D539" i="1"/>
  <c r="C539" i="1"/>
  <c r="D538" i="1"/>
  <c r="C538" i="1"/>
  <c r="D537" i="1"/>
  <c r="C537" i="1"/>
  <c r="D536" i="1"/>
  <c r="C536" i="1"/>
  <c r="H536" i="1" s="1"/>
  <c r="D535" i="1"/>
  <c r="C535" i="1"/>
  <c r="H535" i="1" s="1"/>
  <c r="D534" i="1"/>
  <c r="C534" i="1"/>
  <c r="H534" i="1" s="1"/>
  <c r="D533" i="1"/>
  <c r="C533" i="1"/>
  <c r="H533" i="1" s="1"/>
  <c r="D532" i="1"/>
  <c r="C532" i="1"/>
  <c r="H532" i="1" s="1"/>
  <c r="D531" i="1"/>
  <c r="C531" i="1"/>
  <c r="H531" i="1" s="1"/>
  <c r="D530" i="1"/>
  <c r="C530" i="1"/>
  <c r="D529" i="1"/>
  <c r="C529" i="1"/>
  <c r="H529" i="1" s="1"/>
  <c r="D528" i="1"/>
  <c r="C528" i="1"/>
  <c r="D527" i="1"/>
  <c r="C527" i="1"/>
  <c r="D526" i="1"/>
  <c r="C526" i="1"/>
  <c r="D525" i="1"/>
  <c r="C525" i="1"/>
  <c r="D524" i="1"/>
  <c r="C524" i="1"/>
  <c r="C523"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D508" i="1"/>
  <c r="C508" i="1"/>
  <c r="H508" i="1" s="1"/>
  <c r="D507" i="1"/>
  <c r="C507" i="1"/>
  <c r="H507" i="1" s="1"/>
  <c r="D506" i="1"/>
  <c r="C506" i="1"/>
  <c r="D505" i="1"/>
  <c r="C505" i="1"/>
  <c r="D504" i="1"/>
  <c r="C504" i="1"/>
  <c r="D503" i="1"/>
  <c r="C503" i="1"/>
  <c r="D502" i="1"/>
  <c r="C502" i="1"/>
  <c r="H502" i="1" s="1"/>
  <c r="C501" i="1"/>
  <c r="D500" i="1"/>
  <c r="C500" i="1"/>
  <c r="H500" i="1" s="1"/>
  <c r="D499" i="1"/>
  <c r="C499" i="1"/>
  <c r="H499" i="1" s="1"/>
  <c r="D498" i="1"/>
  <c r="C498" i="1"/>
  <c r="H498" i="1" s="1"/>
  <c r="D497" i="1"/>
  <c r="C497" i="1"/>
  <c r="H497" i="1" s="1"/>
  <c r="C496" i="1"/>
  <c r="D495" i="1"/>
  <c r="C495" i="1"/>
  <c r="D494" i="1"/>
  <c r="C494" i="1"/>
  <c r="D493" i="1"/>
  <c r="C493" i="1"/>
  <c r="D492" i="1"/>
  <c r="C492" i="1"/>
  <c r="D491" i="1"/>
  <c r="C491" i="1"/>
  <c r="H491" i="1" s="1"/>
  <c r="D490" i="1"/>
  <c r="C490" i="1"/>
  <c r="H490" i="1" s="1"/>
  <c r="C489" i="1"/>
  <c r="D488" i="1"/>
  <c r="C488" i="1"/>
  <c r="H488" i="1" s="1"/>
  <c r="D487" i="1"/>
  <c r="C487" i="1"/>
  <c r="H487" i="1" s="1"/>
  <c r="D486" i="1"/>
  <c r="C486" i="1"/>
  <c r="D485" i="1"/>
  <c r="C485" i="1"/>
  <c r="C484" i="1"/>
  <c r="D483" i="1"/>
  <c r="C483" i="1"/>
  <c r="D482" i="1"/>
  <c r="C482" i="1"/>
  <c r="D481" i="1"/>
  <c r="C481" i="1"/>
  <c r="H481" i="1" s="1"/>
  <c r="D480" i="1"/>
  <c r="C480" i="1"/>
  <c r="H480" i="1" s="1"/>
  <c r="C479" i="1"/>
  <c r="C478" i="1"/>
  <c r="D477" i="1"/>
  <c r="C477" i="1"/>
  <c r="H477" i="1" s="1"/>
  <c r="D476" i="1"/>
  <c r="C476" i="1"/>
  <c r="H476" i="1" s="1"/>
  <c r="C475" i="1"/>
  <c r="D474" i="1"/>
  <c r="C474" i="1"/>
  <c r="H474" i="1" s="1"/>
  <c r="D473" i="1"/>
  <c r="C473" i="1"/>
  <c r="H473" i="1" s="1"/>
  <c r="C472" i="1"/>
  <c r="D471" i="1"/>
  <c r="C471" i="1"/>
  <c r="H471" i="1" s="1"/>
  <c r="D470" i="1"/>
  <c r="C470" i="1"/>
  <c r="H470" i="1" s="1"/>
  <c r="D469" i="1"/>
  <c r="C469" i="1"/>
  <c r="H469" i="1" s="1"/>
  <c r="D468" i="1"/>
  <c r="C468" i="1"/>
  <c r="H468" i="1" s="1"/>
  <c r="C467"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C453" i="1"/>
  <c r="D452" i="1"/>
  <c r="C452" i="1"/>
  <c r="D451" i="1"/>
  <c r="C451" i="1"/>
  <c r="D450" i="1"/>
  <c r="C450" i="1"/>
  <c r="D449" i="1"/>
  <c r="C449" i="1"/>
  <c r="D448" i="1"/>
  <c r="C448" i="1"/>
  <c r="D447" i="1"/>
  <c r="C447" i="1"/>
  <c r="H447" i="1" s="1"/>
  <c r="D446" i="1"/>
  <c r="C446" i="1"/>
  <c r="H446" i="1" s="1"/>
  <c r="D445" i="1"/>
  <c r="C445" i="1"/>
  <c r="H445" i="1" s="1"/>
  <c r="D444" i="1"/>
  <c r="C444" i="1"/>
  <c r="H444" i="1" s="1"/>
  <c r="D443" i="1"/>
  <c r="C443" i="1"/>
  <c r="D442" i="1"/>
  <c r="C442" i="1"/>
  <c r="C441" i="1"/>
  <c r="D440" i="1"/>
  <c r="C440" i="1"/>
  <c r="D439" i="1"/>
  <c r="C439" i="1"/>
  <c r="D438" i="1"/>
  <c r="C438" i="1"/>
  <c r="D437" i="1"/>
  <c r="C437" i="1"/>
  <c r="H437" i="1" s="1"/>
  <c r="C436" i="1"/>
  <c r="D435" i="1"/>
  <c r="C435" i="1"/>
  <c r="H435" i="1" s="1"/>
  <c r="D434" i="1"/>
  <c r="C434" i="1"/>
  <c r="G434" i="1" s="1"/>
  <c r="D433" i="1"/>
  <c r="C433" i="1"/>
  <c r="G433" i="1" s="1"/>
  <c r="D432" i="1"/>
  <c r="C432" i="1"/>
  <c r="D431" i="1"/>
  <c r="C431" i="1"/>
  <c r="D430" i="1"/>
  <c r="C430" i="1"/>
  <c r="C429" i="1"/>
  <c r="D428" i="1"/>
  <c r="C428" i="1"/>
  <c r="D427" i="1"/>
  <c r="C427" i="1"/>
  <c r="G427" i="1" s="1"/>
  <c r="D426" i="1"/>
  <c r="C426" i="1"/>
  <c r="G426" i="1" s="1"/>
  <c r="D425" i="1"/>
  <c r="C425" i="1"/>
  <c r="G425" i="1" s="1"/>
  <c r="C424" i="1"/>
  <c r="D423" i="1"/>
  <c r="C423" i="1"/>
  <c r="G423" i="1" s="1"/>
  <c r="D422" i="1"/>
  <c r="C422" i="1"/>
  <c r="G422" i="1" s="1"/>
  <c r="C421" i="1"/>
  <c r="D420" i="1"/>
  <c r="C420" i="1"/>
  <c r="G420" i="1" s="1"/>
  <c r="D419" i="1"/>
  <c r="C419" i="1"/>
  <c r="G419" i="1" s="1"/>
  <c r="D418" i="1"/>
  <c r="C418" i="1"/>
  <c r="G418" i="1" s="1"/>
  <c r="D417" i="1"/>
  <c r="C417" i="1"/>
  <c r="G417" i="1" s="1"/>
  <c r="C416" i="1"/>
  <c r="C415" i="1"/>
  <c r="C413" i="1"/>
  <c r="D412" i="1"/>
  <c r="C412" i="1"/>
  <c r="D411" i="1"/>
  <c r="C411" i="1"/>
  <c r="D406" i="1"/>
  <c r="C406" i="1"/>
  <c r="G406" i="1" s="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C358" i="1"/>
  <c r="D357" i="1"/>
  <c r="C357" i="1"/>
  <c r="G357" i="1" s="1"/>
  <c r="D356" i="1"/>
  <c r="C356" i="1"/>
  <c r="G356" i="1" s="1"/>
  <c r="D355" i="1"/>
  <c r="C355" i="1"/>
  <c r="G355" i="1" s="1"/>
  <c r="D354" i="1"/>
  <c r="C354" i="1"/>
  <c r="G354" i="1" s="1"/>
  <c r="D353" i="1"/>
  <c r="C353" i="1"/>
  <c r="G353" i="1" s="1"/>
  <c r="D352" i="1"/>
  <c r="C352" i="1"/>
  <c r="G352" i="1" s="1"/>
  <c r="C351" i="1"/>
  <c r="D350" i="1"/>
  <c r="C350" i="1"/>
  <c r="G350" i="1" s="1"/>
  <c r="D349" i="1"/>
  <c r="C349" i="1"/>
  <c r="G349" i="1" s="1"/>
  <c r="D348" i="1"/>
  <c r="C348" i="1"/>
  <c r="G348" i="1" s="1"/>
  <c r="D347" i="1"/>
  <c r="C347" i="1"/>
  <c r="G347" i="1" s="1"/>
  <c r="C346" i="1"/>
  <c r="D344" i="1"/>
  <c r="C344" i="1"/>
  <c r="G344" i="1" s="1"/>
  <c r="C343" i="1"/>
  <c r="D342" i="1"/>
  <c r="C342" i="1"/>
  <c r="G342" i="1" s="1"/>
  <c r="D341" i="1"/>
  <c r="C341" i="1"/>
  <c r="C340" i="1"/>
  <c r="C339" i="1"/>
  <c r="D338" i="1"/>
  <c r="C338" i="1"/>
  <c r="G338" i="1" s="1"/>
  <c r="D337" i="1"/>
  <c r="C337" i="1"/>
  <c r="G337" i="1" s="1"/>
  <c r="D336" i="1"/>
  <c r="C336" i="1"/>
  <c r="G336" i="1" s="1"/>
  <c r="D335" i="1"/>
  <c r="C335" i="1"/>
  <c r="G335" i="1" s="1"/>
  <c r="D334" i="1"/>
  <c r="C334" i="1"/>
  <c r="G334" i="1" s="1"/>
  <c r="D333" i="1"/>
  <c r="C333" i="1"/>
  <c r="G333" i="1" s="1"/>
  <c r="D332" i="1"/>
  <c r="C332" i="1"/>
  <c r="D331" i="1"/>
  <c r="C331" i="1"/>
  <c r="D330" i="1"/>
  <c r="C330" i="1"/>
  <c r="G330" i="1" s="1"/>
  <c r="D329" i="1"/>
  <c r="C329" i="1"/>
  <c r="G329" i="1" s="1"/>
  <c r="D328" i="1"/>
  <c r="C328" i="1"/>
  <c r="G328" i="1" s="1"/>
  <c r="D327" i="1"/>
  <c r="C327" i="1"/>
  <c r="G327" i="1" s="1"/>
  <c r="D326" i="1"/>
  <c r="C326" i="1"/>
  <c r="G326" i="1" s="1"/>
  <c r="D325" i="1"/>
  <c r="C325" i="1"/>
  <c r="G325" i="1" s="1"/>
  <c r="D324" i="1"/>
  <c r="C324" i="1"/>
  <c r="G324" i="1" s="1"/>
  <c r="D323" i="1"/>
  <c r="C323" i="1"/>
  <c r="G323" i="1" s="1"/>
  <c r="D322" i="1"/>
  <c r="C322" i="1"/>
  <c r="G322" i="1" s="1"/>
  <c r="D321" i="1"/>
  <c r="C321" i="1"/>
  <c r="G321" i="1" s="1"/>
  <c r="D320" i="1"/>
  <c r="C320" i="1"/>
  <c r="G320" i="1" s="1"/>
  <c r="D319" i="1"/>
  <c r="C319" i="1"/>
  <c r="G319" i="1" s="1"/>
  <c r="D318" i="1"/>
  <c r="C318" i="1"/>
  <c r="D317" i="1"/>
  <c r="C317" i="1"/>
  <c r="G317" i="1" s="1"/>
  <c r="D316" i="1"/>
  <c r="C316" i="1"/>
  <c r="G316" i="1" s="1"/>
  <c r="D315" i="1"/>
  <c r="C315" i="1"/>
  <c r="G315" i="1" s="1"/>
  <c r="D314" i="1"/>
  <c r="C314" i="1"/>
  <c r="D313" i="1"/>
  <c r="C313" i="1"/>
  <c r="G313" i="1" s="1"/>
  <c r="D312" i="1"/>
  <c r="C312" i="1"/>
  <c r="D311" i="1"/>
  <c r="C311" i="1"/>
  <c r="G311" i="1" s="1"/>
  <c r="D310" i="1"/>
  <c r="C310" i="1"/>
  <c r="G310" i="1" s="1"/>
  <c r="D309" i="1"/>
  <c r="C309" i="1"/>
  <c r="G309" i="1" s="1"/>
  <c r="D308" i="1"/>
  <c r="C308" i="1"/>
  <c r="G308" i="1" s="1"/>
  <c r="D307" i="1"/>
  <c r="C307" i="1"/>
  <c r="G307" i="1" s="1"/>
  <c r="C306" i="1"/>
  <c r="D305" i="1"/>
  <c r="C305" i="1"/>
  <c r="D304" i="1"/>
  <c r="C304" i="1"/>
  <c r="D303" i="1"/>
  <c r="C303" i="1"/>
  <c r="D302" i="1"/>
  <c r="C302" i="1"/>
  <c r="D301" i="1"/>
  <c r="C301" i="1"/>
  <c r="D300" i="1"/>
  <c r="C300" i="1"/>
  <c r="D299" i="1"/>
  <c r="C299" i="1"/>
  <c r="D298" i="1"/>
  <c r="C298" i="1"/>
  <c r="D297" i="1"/>
  <c r="C297" i="1"/>
  <c r="G297" i="1" s="1"/>
  <c r="D296" i="1"/>
  <c r="C296" i="1"/>
  <c r="D295" i="1"/>
  <c r="C295" i="1"/>
  <c r="C294" i="1"/>
  <c r="D292" i="1"/>
  <c r="C292" i="1"/>
  <c r="D291" i="1"/>
  <c r="C291" i="1"/>
  <c r="D290" i="1"/>
  <c r="C290" i="1"/>
  <c r="D289" i="1"/>
  <c r="C289" i="1"/>
  <c r="G289" i="1" s="1"/>
  <c r="D288" i="1"/>
  <c r="C288" i="1"/>
  <c r="D284" i="1"/>
  <c r="C284" i="1"/>
  <c r="G284" i="1" s="1"/>
  <c r="D283" i="1"/>
  <c r="C283" i="1"/>
  <c r="G283" i="1" s="1"/>
  <c r="D282" i="1"/>
  <c r="C282" i="1"/>
  <c r="G282" i="1" s="1"/>
  <c r="D281" i="1"/>
  <c r="C281" i="1"/>
  <c r="G281" i="1" s="1"/>
  <c r="D280" i="1"/>
  <c r="C280" i="1"/>
  <c r="D279" i="1"/>
  <c r="C279" i="1"/>
  <c r="D278" i="1"/>
  <c r="C278" i="1"/>
  <c r="D277" i="1"/>
  <c r="C277" i="1"/>
  <c r="D276" i="1"/>
  <c r="C276" i="1"/>
  <c r="G276" i="1" s="1"/>
  <c r="C275" i="1"/>
  <c r="D274" i="1"/>
  <c r="C274" i="1"/>
  <c r="G274" i="1" s="1"/>
  <c r="D273" i="1"/>
  <c r="C273" i="1"/>
  <c r="G273" i="1" s="1"/>
  <c r="D272" i="1"/>
  <c r="C272" i="1"/>
  <c r="G272" i="1" s="1"/>
  <c r="D271" i="1"/>
  <c r="C271" i="1"/>
  <c r="G271" i="1" s="1"/>
  <c r="D270" i="1"/>
  <c r="C270" i="1"/>
  <c r="G270" i="1" s="1"/>
  <c r="D269" i="1"/>
  <c r="C269" i="1"/>
  <c r="G269" i="1" s="1"/>
  <c r="D268" i="1"/>
  <c r="C268" i="1"/>
  <c r="G268" i="1" s="1"/>
  <c r="D267" i="1"/>
  <c r="C267" i="1"/>
  <c r="G267" i="1" s="1"/>
  <c r="D266" i="1"/>
  <c r="C266" i="1"/>
  <c r="G266" i="1" s="1"/>
  <c r="D265" i="1"/>
  <c r="C265" i="1"/>
  <c r="G265" i="1" s="1"/>
  <c r="D264" i="1"/>
  <c r="C264" i="1"/>
  <c r="G264" i="1" s="1"/>
  <c r="D263" i="1"/>
  <c r="C263" i="1"/>
  <c r="G263" i="1" s="1"/>
  <c r="D262" i="1"/>
  <c r="C262" i="1"/>
  <c r="D261" i="1"/>
  <c r="C261" i="1"/>
  <c r="G261" i="1" s="1"/>
  <c r="C260" i="1"/>
  <c r="C259" i="1"/>
  <c r="D258" i="1"/>
  <c r="C258" i="1"/>
  <c r="G258" i="1" s="1"/>
  <c r="D257" i="1"/>
  <c r="C257" i="1"/>
  <c r="G257" i="1" s="1"/>
  <c r="D256" i="1"/>
  <c r="C256" i="1"/>
  <c r="G256" i="1" s="1"/>
  <c r="C255" i="1"/>
  <c r="D254" i="1"/>
  <c r="C254" i="1"/>
  <c r="G254" i="1" s="1"/>
  <c r="D253" i="1"/>
  <c r="C253" i="1"/>
  <c r="D252" i="1"/>
  <c r="C252" i="1"/>
  <c r="D251" i="1"/>
  <c r="C251" i="1"/>
  <c r="D250" i="1"/>
  <c r="C250" i="1"/>
  <c r="D249" i="1"/>
  <c r="C249" i="1"/>
  <c r="C248" i="1"/>
  <c r="D247" i="1"/>
  <c r="C247" i="1"/>
  <c r="G247" i="1" s="1"/>
  <c r="D246" i="1"/>
  <c r="C246" i="1"/>
  <c r="D245" i="1"/>
  <c r="C245" i="1"/>
  <c r="G245" i="1" s="1"/>
  <c r="D244" i="1"/>
  <c r="C244" i="1"/>
  <c r="G244" i="1" s="1"/>
  <c r="D243" i="1"/>
  <c r="C243" i="1"/>
  <c r="D242" i="1"/>
  <c r="C242" i="1"/>
  <c r="G242" i="1" s="1"/>
  <c r="D241" i="1"/>
  <c r="C241" i="1"/>
  <c r="G241" i="1" s="1"/>
  <c r="D240" i="1"/>
  <c r="C240" i="1"/>
  <c r="G240" i="1" s="1"/>
  <c r="D239" i="1"/>
  <c r="C239" i="1"/>
  <c r="G239" i="1" s="1"/>
  <c r="D238" i="1"/>
  <c r="C238" i="1"/>
  <c r="G238" i="1" s="1"/>
  <c r="D237" i="1"/>
  <c r="C237" i="1"/>
  <c r="G237" i="1" s="1"/>
  <c r="C236" i="1"/>
  <c r="D235" i="1"/>
  <c r="C235" i="1"/>
  <c r="D234" i="1"/>
  <c r="C234" i="1"/>
  <c r="G234" i="1" s="1"/>
  <c r="D233" i="1"/>
  <c r="C233" i="1"/>
  <c r="D232" i="1"/>
  <c r="C232" i="1"/>
  <c r="D231" i="1"/>
  <c r="C231" i="1"/>
  <c r="D230" i="1"/>
  <c r="C230" i="1"/>
  <c r="D229" i="1"/>
  <c r="C229" i="1"/>
  <c r="D228" i="1"/>
  <c r="C228" i="1"/>
  <c r="G228" i="1" s="1"/>
  <c r="D227" i="1"/>
  <c r="C227" i="1"/>
  <c r="D226" i="1"/>
  <c r="C226" i="1"/>
  <c r="G226" i="1" s="1"/>
  <c r="D225" i="1"/>
  <c r="C225" i="1"/>
  <c r="G225" i="1" s="1"/>
  <c r="D224" i="1"/>
  <c r="C224" i="1"/>
  <c r="G224" i="1" s="1"/>
  <c r="D223" i="1"/>
  <c r="C223" i="1"/>
  <c r="G223" i="1" s="1"/>
  <c r="D222" i="1"/>
  <c r="C222" i="1"/>
  <c r="G222" i="1" s="1"/>
  <c r="D221" i="1"/>
  <c r="C221" i="1"/>
  <c r="G221" i="1" s="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G207" i="1" s="1"/>
  <c r="C206" i="1"/>
  <c r="D205" i="1"/>
  <c r="C205" i="1"/>
  <c r="G205" i="1" s="1"/>
  <c r="D204" i="1"/>
  <c r="C204" i="1"/>
  <c r="D203" i="1"/>
  <c r="C203" i="1"/>
  <c r="D202" i="1"/>
  <c r="C202" i="1"/>
  <c r="D201" i="1"/>
  <c r="C201" i="1"/>
  <c r="G201" i="1" s="1"/>
  <c r="D200" i="1"/>
  <c r="C200" i="1"/>
  <c r="G200" i="1" s="1"/>
  <c r="D199" i="1"/>
  <c r="C199" i="1"/>
  <c r="G199" i="1" s="1"/>
  <c r="C198" i="1"/>
  <c r="D197" i="1"/>
  <c r="C197" i="1"/>
  <c r="G197" i="1" s="1"/>
  <c r="D196" i="1"/>
  <c r="C196" i="1"/>
  <c r="D195" i="1"/>
  <c r="C195" i="1"/>
  <c r="D194" i="1"/>
  <c r="C194" i="1"/>
  <c r="C193" i="1"/>
  <c r="C192" i="1"/>
  <c r="D191" i="1"/>
  <c r="C191" i="1"/>
  <c r="G191" i="1" s="1"/>
  <c r="D190" i="1"/>
  <c r="C190" i="1"/>
  <c r="G190" i="1" s="1"/>
  <c r="D189" i="1"/>
  <c r="C189" i="1"/>
  <c r="G189" i="1" s="1"/>
  <c r="D188" i="1"/>
  <c r="C188" i="1"/>
  <c r="G188" i="1" s="1"/>
  <c r="D187" i="1"/>
  <c r="C187" i="1"/>
  <c r="G187" i="1" s="1"/>
  <c r="D186" i="1"/>
  <c r="C186" i="1"/>
  <c r="G186" i="1" s="1"/>
  <c r="D185" i="1"/>
  <c r="C185" i="1"/>
  <c r="C184" i="1"/>
  <c r="D183" i="1"/>
  <c r="C183" i="1"/>
  <c r="G183" i="1" s="1"/>
  <c r="D182" i="1"/>
  <c r="C182" i="1"/>
  <c r="G182" i="1" s="1"/>
  <c r="D181" i="1"/>
  <c r="C181" i="1"/>
  <c r="G181" i="1" s="1"/>
  <c r="D180" i="1"/>
  <c r="C180" i="1"/>
  <c r="D179" i="1"/>
  <c r="C179" i="1"/>
  <c r="G179" i="1" s="1"/>
  <c r="D178" i="1"/>
  <c r="C178" i="1"/>
  <c r="G178" i="1" s="1"/>
  <c r="D177" i="1"/>
  <c r="C177" i="1"/>
  <c r="G177" i="1" s="1"/>
  <c r="D176" i="1"/>
  <c r="C176" i="1"/>
  <c r="G176" i="1" s="1"/>
  <c r="D175" i="1"/>
  <c r="C175" i="1"/>
  <c r="G175" i="1" s="1"/>
  <c r="D174" i="1"/>
  <c r="C174" i="1"/>
  <c r="G174" i="1" s="1"/>
  <c r="C173" i="1"/>
  <c r="D172" i="1"/>
  <c r="C172" i="1"/>
  <c r="D171" i="1"/>
  <c r="C171" i="1"/>
  <c r="D170" i="1"/>
  <c r="C170" i="1"/>
  <c r="G170" i="1" s="1"/>
  <c r="D169" i="1"/>
  <c r="C169" i="1"/>
  <c r="D168" i="1"/>
  <c r="C168" i="1"/>
  <c r="G168" i="1" s="1"/>
  <c r="D167" i="1"/>
  <c r="C167" i="1"/>
  <c r="D166" i="1"/>
  <c r="C166" i="1"/>
  <c r="C165" i="1"/>
  <c r="D164" i="1"/>
  <c r="C164" i="1"/>
  <c r="D163" i="1"/>
  <c r="C163" i="1"/>
  <c r="D162" i="1"/>
  <c r="C162" i="1"/>
  <c r="G162" i="1" s="1"/>
  <c r="D161" i="1"/>
  <c r="C161" i="1"/>
  <c r="D160" i="1"/>
  <c r="C160" i="1"/>
  <c r="C159" i="1"/>
  <c r="D158" i="1"/>
  <c r="C158" i="1"/>
  <c r="D157" i="1"/>
  <c r="C157" i="1"/>
  <c r="D156" i="1"/>
  <c r="C156" i="1"/>
  <c r="D155" i="1"/>
  <c r="C155" i="1"/>
  <c r="D154" i="1"/>
  <c r="C154" i="1"/>
  <c r="D153" i="1"/>
  <c r="C153" i="1"/>
  <c r="D152" i="1"/>
  <c r="C152" i="1"/>
  <c r="D151" i="1"/>
  <c r="C151" i="1"/>
  <c r="D150" i="1"/>
  <c r="C150" i="1"/>
  <c r="D149" i="1"/>
  <c r="C149" i="1"/>
  <c r="C148" i="1"/>
  <c r="D146" i="1"/>
  <c r="C146" i="1"/>
  <c r="G146" i="1" s="1"/>
  <c r="D145" i="1"/>
  <c r="C145" i="1"/>
  <c r="G145" i="1" s="1"/>
  <c r="D144" i="1"/>
  <c r="C144" i="1"/>
  <c r="G144" i="1" s="1"/>
  <c r="D143" i="1"/>
  <c r="C143" i="1"/>
  <c r="G143" i="1" s="1"/>
  <c r="D142" i="1"/>
  <c r="C142" i="1"/>
  <c r="G142" i="1" s="1"/>
  <c r="D141" i="1"/>
  <c r="C141" i="1"/>
  <c r="G141" i="1" s="1"/>
  <c r="D140" i="1"/>
  <c r="C140" i="1"/>
  <c r="G140" i="1" s="1"/>
  <c r="D139" i="1"/>
  <c r="C139" i="1"/>
  <c r="G139" i="1" s="1"/>
  <c r="D138" i="1"/>
  <c r="C138" i="1"/>
  <c r="G138" i="1" s="1"/>
  <c r="D137" i="1"/>
  <c r="C137" i="1"/>
  <c r="G137" i="1" s="1"/>
  <c r="C136" i="1"/>
  <c r="C135" i="1"/>
  <c r="D134" i="1"/>
  <c r="C134" i="1"/>
  <c r="G134" i="1" s="1"/>
  <c r="D133" i="1"/>
  <c r="C133" i="1"/>
  <c r="G133" i="1" s="1"/>
  <c r="D132" i="1"/>
  <c r="C132" i="1"/>
  <c r="G132" i="1" s="1"/>
  <c r="D131" i="1"/>
  <c r="C131" i="1"/>
  <c r="D130" i="1"/>
  <c r="C130" i="1"/>
  <c r="D129" i="1"/>
  <c r="C129" i="1"/>
  <c r="D128" i="1"/>
  <c r="C128" i="1"/>
  <c r="G128" i="1" s="1"/>
  <c r="D127" i="1"/>
  <c r="C127" i="1"/>
  <c r="G127" i="1" s="1"/>
  <c r="D126" i="1"/>
  <c r="C126" i="1"/>
  <c r="G126" i="1" s="1"/>
  <c r="D125" i="1"/>
  <c r="C125" i="1"/>
  <c r="G125" i="1" s="1"/>
  <c r="C124" i="1"/>
  <c r="D123" i="1"/>
  <c r="C123" i="1"/>
  <c r="D122" i="1"/>
  <c r="C122" i="1"/>
  <c r="G122" i="1" s="1"/>
  <c r="C121" i="1"/>
  <c r="C120" i="1"/>
  <c r="D119" i="1"/>
  <c r="C119" i="1"/>
  <c r="G119" i="1" s="1"/>
  <c r="D118" i="1"/>
  <c r="C118" i="1"/>
  <c r="G118" i="1" s="1"/>
  <c r="D117" i="1"/>
  <c r="C117" i="1"/>
  <c r="G117" i="1" s="1"/>
  <c r="C116" i="1"/>
  <c r="D115" i="1"/>
  <c r="C115" i="1"/>
  <c r="G115" i="1" s="1"/>
  <c r="D114" i="1"/>
  <c r="C114" i="1"/>
  <c r="G114" i="1" s="1"/>
  <c r="D113" i="1"/>
  <c r="C113" i="1"/>
  <c r="G113" i="1" s="1"/>
  <c r="D112" i="1"/>
  <c r="C112" i="1"/>
  <c r="D111" i="1"/>
  <c r="C111" i="1"/>
  <c r="H111" i="1" s="1"/>
  <c r="D110" i="1"/>
  <c r="C110" i="1"/>
  <c r="H110" i="1" s="1"/>
  <c r="D109" i="1"/>
  <c r="C109" i="1"/>
  <c r="H109" i="1" s="1"/>
  <c r="D108" i="1"/>
  <c r="C108" i="1"/>
  <c r="H108" i="1" s="1"/>
  <c r="D107" i="1"/>
  <c r="C107" i="1"/>
  <c r="D106" i="1"/>
  <c r="H106" i="1" s="1"/>
  <c r="C106" i="1"/>
  <c r="G106" i="1" s="1"/>
  <c r="D105" i="1"/>
  <c r="H105" i="1" s="1"/>
  <c r="C105" i="1"/>
  <c r="D104" i="1"/>
  <c r="H104" i="1" s="1"/>
  <c r="C104" i="1"/>
  <c r="D103" i="1"/>
  <c r="H103" i="1" s="1"/>
  <c r="C103" i="1"/>
  <c r="C102" i="1"/>
  <c r="D101" i="1"/>
  <c r="H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D89" i="1"/>
  <c r="H89" i="1" s="1"/>
  <c r="C89" i="1"/>
  <c r="D88" i="1"/>
  <c r="H88" i="1" s="1"/>
  <c r="C88" i="1"/>
  <c r="D87" i="1"/>
  <c r="H87" i="1" s="1"/>
  <c r="C87" i="1"/>
  <c r="D86" i="1"/>
  <c r="H86" i="1" s="1"/>
  <c r="C86" i="1"/>
  <c r="G86" i="1" s="1"/>
  <c r="D85" i="1"/>
  <c r="H85" i="1" s="1"/>
  <c r="C85" i="1"/>
  <c r="G85" i="1" s="1"/>
  <c r="D84" i="1"/>
  <c r="H84" i="1" s="1"/>
  <c r="C84" i="1"/>
  <c r="G84" i="1" s="1"/>
  <c r="D83" i="1"/>
  <c r="H83" i="1" s="1"/>
  <c r="C83" i="1"/>
  <c r="G83" i="1" s="1"/>
  <c r="D82" i="1"/>
  <c r="H82" i="1" s="1"/>
  <c r="C82" i="1"/>
  <c r="G82" i="1" s="1"/>
  <c r="D81" i="1"/>
  <c r="H81" i="1" s="1"/>
  <c r="C81" i="1"/>
  <c r="G81" i="1" s="1"/>
  <c r="D80" i="1"/>
  <c r="H80" i="1" s="1"/>
  <c r="C80" i="1"/>
  <c r="G80" i="1" s="1"/>
  <c r="D79" i="1"/>
  <c r="H79" i="1" s="1"/>
  <c r="C79" i="1"/>
  <c r="G79" i="1" s="1"/>
  <c r="D78" i="1"/>
  <c r="H78" i="1" s="1"/>
  <c r="C78" i="1"/>
  <c r="D77" i="1"/>
  <c r="H77" i="1" s="1"/>
  <c r="C77" i="1"/>
  <c r="G77" i="1" s="1"/>
  <c r="D76" i="1"/>
  <c r="H76" i="1" s="1"/>
  <c r="C76" i="1"/>
  <c r="D75" i="1"/>
  <c r="H75" i="1" s="1"/>
  <c r="C75" i="1"/>
  <c r="G75" i="1" s="1"/>
  <c r="D74" i="1"/>
  <c r="H74" i="1" s="1"/>
  <c r="C74" i="1"/>
  <c r="G74" i="1" s="1"/>
  <c r="D73" i="1"/>
  <c r="H73" i="1" s="1"/>
  <c r="C73" i="1"/>
  <c r="D72" i="1"/>
  <c r="H72" i="1" s="1"/>
  <c r="C72" i="1"/>
  <c r="G72" i="1" s="1"/>
  <c r="D71" i="1"/>
  <c r="H71" i="1" s="1"/>
  <c r="C71" i="1"/>
  <c r="G71" i="1" s="1"/>
  <c r="D70" i="1"/>
  <c r="H70" i="1" s="1"/>
  <c r="C70" i="1"/>
  <c r="G70" i="1" s="1"/>
  <c r="D69" i="1"/>
  <c r="H69" i="1" s="1"/>
  <c r="C69" i="1"/>
  <c r="G69" i="1" s="1"/>
  <c r="D68" i="1"/>
  <c r="H68" i="1" s="1"/>
  <c r="C68" i="1"/>
  <c r="G68" i="1" s="1"/>
  <c r="D67" i="1"/>
  <c r="H67" i="1" s="1"/>
  <c r="C67" i="1"/>
  <c r="G67" i="1" s="1"/>
  <c r="D66" i="1"/>
  <c r="H66" i="1" s="1"/>
  <c r="C66" i="1"/>
  <c r="G66" i="1" s="1"/>
  <c r="D65" i="1"/>
  <c r="H65" i="1" s="1"/>
  <c r="C65" i="1"/>
  <c r="C64" i="1"/>
  <c r="D63" i="1"/>
  <c r="H63" i="1" s="1"/>
  <c r="C63" i="1"/>
  <c r="D62" i="1"/>
  <c r="H62" i="1" s="1"/>
  <c r="C62" i="1"/>
  <c r="D61" i="1"/>
  <c r="H61" i="1" s="1"/>
  <c r="C61" i="1"/>
  <c r="D60" i="1"/>
  <c r="H60" i="1" s="1"/>
  <c r="C60" i="1"/>
  <c r="D59" i="1"/>
  <c r="H59" i="1" s="1"/>
  <c r="C59" i="1"/>
  <c r="G59" i="1" s="1"/>
  <c r="D58" i="1"/>
  <c r="H58" i="1" s="1"/>
  <c r="C58" i="1"/>
  <c r="D57" i="1"/>
  <c r="H57" i="1" s="1"/>
  <c r="C57" i="1"/>
  <c r="D56" i="1"/>
  <c r="H56" i="1" s="1"/>
  <c r="C56" i="1"/>
  <c r="G56" i="1" s="1"/>
  <c r="D55" i="1"/>
  <c r="H55" i="1" s="1"/>
  <c r="C55" i="1"/>
  <c r="D54" i="1"/>
  <c r="H54" i="1" s="1"/>
  <c r="C54" i="1"/>
  <c r="D53" i="1"/>
  <c r="H53" i="1" s="1"/>
  <c r="C53" i="1"/>
  <c r="D52" i="1"/>
  <c r="H52" i="1" s="1"/>
  <c r="C52" i="1"/>
  <c r="D51" i="1"/>
  <c r="H51" i="1" s="1"/>
  <c r="C51" i="1"/>
  <c r="D50" i="1"/>
  <c r="H50" i="1" s="1"/>
  <c r="C50" i="1"/>
  <c r="D49" i="1"/>
  <c r="H49" i="1" s="1"/>
  <c r="C49" i="1"/>
  <c r="H48" i="1"/>
  <c r="D48" i="1"/>
  <c r="C48" i="1"/>
  <c r="G48" i="1" s="1"/>
  <c r="C47" i="1"/>
  <c r="C46" i="1"/>
  <c r="H45" i="1"/>
  <c r="D45" i="1"/>
  <c r="C45" i="1"/>
  <c r="G45" i="1" s="1"/>
  <c r="D44" i="1"/>
  <c r="H44" i="1" s="1"/>
  <c r="C44" i="1"/>
  <c r="G44" i="1" s="1"/>
  <c r="D43" i="1"/>
  <c r="H43" i="1" s="1"/>
  <c r="C43" i="1"/>
  <c r="G43" i="1" s="1"/>
  <c r="D42" i="1"/>
  <c r="H42" i="1" s="1"/>
  <c r="C42" i="1"/>
  <c r="G42" i="1" s="1"/>
  <c r="C41" i="1"/>
  <c r="C40" i="1"/>
  <c r="D39" i="1"/>
  <c r="H39" i="1" s="1"/>
  <c r="C39" i="1"/>
  <c r="G39" i="1" s="1"/>
  <c r="D38" i="1"/>
  <c r="H38" i="1" s="1"/>
  <c r="C38" i="1"/>
  <c r="G38" i="1" s="1"/>
  <c r="D37" i="1"/>
  <c r="H37" i="1" s="1"/>
  <c r="C37" i="1"/>
  <c r="G37" i="1" s="1"/>
  <c r="D36" i="1"/>
  <c r="H36" i="1" s="1"/>
  <c r="C36" i="1"/>
  <c r="G36" i="1" s="1"/>
  <c r="D35" i="1"/>
  <c r="H35" i="1" s="1"/>
  <c r="C35" i="1"/>
  <c r="G35" i="1" s="1"/>
  <c r="D34" i="1"/>
  <c r="H34" i="1" s="1"/>
  <c r="C34" i="1"/>
  <c r="G34" i="1" s="1"/>
  <c r="D33" i="1"/>
  <c r="H33" i="1" s="1"/>
  <c r="C33" i="1"/>
  <c r="G33" i="1" s="1"/>
  <c r="D32" i="1"/>
  <c r="H32" i="1" s="1"/>
  <c r="C32" i="1"/>
  <c r="G32" i="1" s="1"/>
  <c r="D31" i="1"/>
  <c r="H31" i="1" s="1"/>
  <c r="C31" i="1"/>
  <c r="G31" i="1" s="1"/>
  <c r="D30" i="1"/>
  <c r="H30" i="1" s="1"/>
  <c r="C30" i="1"/>
  <c r="G30" i="1" s="1"/>
  <c r="D29" i="1"/>
  <c r="H29" i="1" s="1"/>
  <c r="C29" i="1"/>
  <c r="G29" i="1" s="1"/>
  <c r="D28" i="1"/>
  <c r="H28" i="1" s="1"/>
  <c r="C28" i="1"/>
  <c r="G28" i="1" s="1"/>
  <c r="D27" i="1"/>
  <c r="H27" i="1" s="1"/>
  <c r="C27" i="1"/>
  <c r="G27" i="1" s="1"/>
  <c r="D26" i="1"/>
  <c r="H26" i="1" s="1"/>
  <c r="C26" i="1"/>
  <c r="G26" i="1" s="1"/>
  <c r="C25" i="1"/>
  <c r="D24" i="1"/>
  <c r="H24" i="1" s="1"/>
  <c r="C24" i="1"/>
  <c r="G24" i="1" s="1"/>
  <c r="D23" i="1"/>
  <c r="H23" i="1" s="1"/>
  <c r="C23" i="1"/>
  <c r="G23" i="1" s="1"/>
  <c r="D22" i="1"/>
  <c r="H22" i="1" s="1"/>
  <c r="C22" i="1"/>
  <c r="G22" i="1" s="1"/>
  <c r="D21" i="1"/>
  <c r="H21" i="1" s="1"/>
  <c r="C21" i="1"/>
  <c r="G21" i="1" s="1"/>
  <c r="D20" i="1"/>
  <c r="H20" i="1" s="1"/>
  <c r="C20" i="1"/>
  <c r="G20" i="1" s="1"/>
  <c r="C19" i="1"/>
  <c r="D18" i="1"/>
  <c r="H18" i="1" s="1"/>
  <c r="C18" i="1"/>
  <c r="G18" i="1" s="1"/>
  <c r="D17" i="1"/>
  <c r="H17" i="1" s="1"/>
  <c r="C17" i="1"/>
  <c r="G17" i="1" s="1"/>
  <c r="D16" i="1"/>
  <c r="H16" i="1" s="1"/>
  <c r="C16" i="1"/>
  <c r="D15" i="1"/>
  <c r="H15" i="1" s="1"/>
  <c r="C15" i="1"/>
  <c r="D14" i="1"/>
  <c r="H14" i="1" s="1"/>
  <c r="C14" i="1"/>
  <c r="D13" i="1"/>
  <c r="H13" i="1" s="1"/>
  <c r="C13" i="1"/>
  <c r="D12" i="1"/>
  <c r="H12" i="1" s="1"/>
  <c r="C12" i="1"/>
  <c r="G12" i="1" s="1"/>
  <c r="D11" i="1"/>
  <c r="H11" i="1" s="1"/>
  <c r="C11" i="1"/>
  <c r="G11" i="1" s="1"/>
  <c r="D10" i="1"/>
  <c r="H10" i="1" s="1"/>
  <c r="C10" i="1"/>
  <c r="G10" i="1" s="1"/>
  <c r="D9" i="1"/>
  <c r="H9" i="1" s="1"/>
  <c r="C9" i="1"/>
  <c r="G9" i="1" s="1"/>
  <c r="D8" i="1"/>
  <c r="H8" i="1" s="1"/>
  <c r="C8" i="1"/>
  <c r="G8" i="1" s="1"/>
  <c r="D7" i="1"/>
  <c r="H7" i="1" s="1"/>
  <c r="C7" i="1"/>
  <c r="G7" i="1" s="1"/>
  <c r="D6" i="1"/>
  <c r="H6" i="1" s="1"/>
  <c r="C6" i="1"/>
  <c r="G6" i="1" s="1"/>
  <c r="D5" i="1"/>
  <c r="H5" i="1" s="1"/>
  <c r="C5" i="1"/>
  <c r="D4" i="1"/>
  <c r="H4" i="1" s="1"/>
  <c r="C4" i="1"/>
  <c r="C3" i="1"/>
  <c r="E285" i="9" l="1"/>
  <c r="B285" i="9" s="1"/>
  <c r="E292" i="9"/>
  <c r="B292" i="9" s="1"/>
  <c r="E295" i="9"/>
  <c r="B295" i="9" s="1"/>
  <c r="E299" i="9"/>
  <c r="B299" i="9" s="1"/>
  <c r="H983" i="1"/>
  <c r="H982" i="1"/>
  <c r="H981" i="1"/>
  <c r="H980" i="1"/>
  <c r="H979" i="1"/>
  <c r="H978" i="1"/>
  <c r="H977" i="1"/>
  <c r="H976" i="1"/>
  <c r="H975" i="1"/>
  <c r="H974" i="1"/>
  <c r="H973" i="1"/>
  <c r="H972" i="1"/>
  <c r="H971" i="1"/>
  <c r="H970" i="1"/>
  <c r="H969" i="1"/>
  <c r="H968" i="1"/>
  <c r="H967" i="1"/>
  <c r="H966" i="1"/>
  <c r="H952" i="1"/>
  <c r="H951" i="1"/>
  <c r="H950" i="1"/>
  <c r="H949" i="1"/>
  <c r="H948" i="1"/>
  <c r="H946" i="1"/>
  <c r="H945" i="1"/>
  <c r="H943" i="1"/>
  <c r="H942" i="1"/>
  <c r="H941" i="1"/>
  <c r="H940" i="1"/>
  <c r="H939" i="1"/>
  <c r="H938" i="1"/>
  <c r="H937" i="1"/>
  <c r="H933" i="1"/>
  <c r="H921" i="1"/>
  <c r="H920" i="1"/>
  <c r="H919" i="1"/>
  <c r="H918" i="1"/>
  <c r="H917" i="1"/>
  <c r="H916" i="1"/>
  <c r="H915" i="1"/>
  <c r="H914" i="1"/>
  <c r="H913" i="1"/>
  <c r="H912" i="1"/>
  <c r="H911" i="1"/>
  <c r="H897" i="1"/>
  <c r="H896" i="1"/>
  <c r="H895" i="1"/>
  <c r="H894" i="1"/>
  <c r="H893" i="1"/>
  <c r="H892" i="1"/>
  <c r="H891" i="1"/>
  <c r="H890" i="1"/>
  <c r="H889" i="1"/>
  <c r="H888" i="1"/>
  <c r="H887" i="1"/>
  <c r="H886" i="1"/>
  <c r="H885" i="1"/>
  <c r="H870" i="1"/>
  <c r="H869" i="1"/>
  <c r="H868" i="1"/>
  <c r="H867" i="1"/>
  <c r="H866" i="1"/>
  <c r="H865" i="1"/>
  <c r="H864" i="1"/>
  <c r="H863" i="1"/>
  <c r="H862" i="1"/>
  <c r="H861" i="1"/>
  <c r="H860" i="1"/>
  <c r="H859"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5" i="1"/>
  <c r="H804" i="1"/>
  <c r="H803" i="1"/>
  <c r="H802" i="1"/>
  <c r="H801" i="1"/>
  <c r="H800" i="1"/>
  <c r="H799" i="1"/>
  <c r="H798" i="1"/>
  <c r="H797" i="1"/>
  <c r="H796" i="1"/>
  <c r="H795" i="1"/>
  <c r="H794" i="1"/>
  <c r="H793" i="1"/>
  <c r="H775" i="1"/>
  <c r="H751" i="1"/>
  <c r="H750" i="1"/>
  <c r="H749" i="1"/>
  <c r="H748" i="1"/>
  <c r="H747" i="1"/>
  <c r="H746" i="1"/>
  <c r="H745" i="1"/>
  <c r="H741" i="1"/>
  <c r="H740" i="1"/>
  <c r="H739" i="1"/>
  <c r="H738" i="1"/>
  <c r="H737" i="1"/>
  <c r="H736" i="1"/>
  <c r="H735" i="1"/>
  <c r="H734" i="1"/>
  <c r="H733" i="1"/>
  <c r="H732" i="1"/>
  <c r="H731" i="1"/>
  <c r="H730" i="1"/>
  <c r="H729" i="1"/>
  <c r="H704"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7" i="1"/>
  <c r="H666" i="1"/>
  <c r="H665" i="1"/>
  <c r="H664" i="1"/>
  <c r="H663" i="1"/>
  <c r="H662" i="1"/>
  <c r="H661" i="1"/>
  <c r="H660" i="1"/>
  <c r="H659" i="1"/>
  <c r="H658" i="1"/>
  <c r="H657" i="1"/>
  <c r="H656" i="1"/>
  <c r="H655" i="1"/>
  <c r="H626" i="1"/>
  <c r="F271" i="9"/>
  <c r="H623" i="1"/>
  <c r="H619" i="1"/>
  <c r="H620" i="1"/>
  <c r="H616" i="1"/>
  <c r="H615" i="1"/>
  <c r="H614" i="1"/>
  <c r="H613" i="1"/>
  <c r="H611" i="1"/>
  <c r="F269" i="9"/>
  <c r="B269" i="9" s="1"/>
  <c r="H606" i="1"/>
  <c r="H605" i="1"/>
  <c r="F267" i="9"/>
  <c r="B267" i="9" s="1"/>
  <c r="H604" i="1"/>
  <c r="H603" i="1"/>
  <c r="H602" i="1"/>
  <c r="F265" i="9"/>
  <c r="B265" i="9" s="1"/>
  <c r="H599" i="1"/>
  <c r="F263" i="9"/>
  <c r="B263" i="9" s="1"/>
  <c r="F261" i="9"/>
  <c r="B261" i="9" s="1"/>
  <c r="H593" i="1"/>
  <c r="H592" i="1"/>
  <c r="H591" i="1"/>
  <c r="F259" i="9"/>
  <c r="B259" i="9" s="1"/>
  <c r="H590" i="1"/>
  <c r="H587" i="1"/>
  <c r="H588" i="1"/>
  <c r="H589" i="1"/>
  <c r="F257" i="9"/>
  <c r="B257" i="9" s="1"/>
  <c r="H586" i="1"/>
  <c r="H584" i="1"/>
  <c r="H585" i="1"/>
  <c r="H583" i="1"/>
  <c r="H581" i="1"/>
  <c r="H582" i="1"/>
  <c r="H579" i="1"/>
  <c r="H580" i="1"/>
  <c r="H578" i="1"/>
  <c r="H577" i="1"/>
  <c r="H575" i="1"/>
  <c r="H576" i="1"/>
  <c r="E567" i="4"/>
  <c r="D561" i="1" s="1"/>
  <c r="H561" i="1" s="1"/>
  <c r="H557" i="1"/>
  <c r="H556" i="1"/>
  <c r="H554" i="1"/>
  <c r="H555" i="1"/>
  <c r="H549" i="1"/>
  <c r="H553" i="1"/>
  <c r="H544" i="1"/>
  <c r="H545" i="1"/>
  <c r="H543" i="1"/>
  <c r="H542" i="1"/>
  <c r="H541" i="1"/>
  <c r="H540" i="1"/>
  <c r="H539" i="1"/>
  <c r="F255" i="9"/>
  <c r="B255" i="9" s="1"/>
  <c r="H537" i="1"/>
  <c r="H538" i="1"/>
  <c r="F253" i="9"/>
  <c r="B253" i="9" s="1"/>
  <c r="F251" i="9"/>
  <c r="B251" i="9" s="1"/>
  <c r="H530" i="1"/>
  <c r="H528" i="1"/>
  <c r="H527" i="1"/>
  <c r="H526" i="1"/>
  <c r="E529" i="4"/>
  <c r="D523" i="1" s="1"/>
  <c r="H523" i="1" s="1"/>
  <c r="H524" i="1"/>
  <c r="H525" i="1"/>
  <c r="H521" i="1"/>
  <c r="H519" i="1"/>
  <c r="H520" i="1"/>
  <c r="F249" i="9"/>
  <c r="B249" i="9" s="1"/>
  <c r="H518" i="1"/>
  <c r="H516" i="1"/>
  <c r="H517" i="1"/>
  <c r="H515" i="1"/>
  <c r="H513" i="1"/>
  <c r="H514" i="1"/>
  <c r="H512" i="1"/>
  <c r="H510" i="1"/>
  <c r="H511" i="1"/>
  <c r="H506" i="1"/>
  <c r="H505" i="1"/>
  <c r="H504" i="1"/>
  <c r="H503" i="1"/>
  <c r="H501" i="1"/>
  <c r="F247" i="9"/>
  <c r="B247" i="9" s="1"/>
  <c r="H496" i="1"/>
  <c r="H495" i="1"/>
  <c r="F245" i="9"/>
  <c r="B245" i="9" s="1"/>
  <c r="H494" i="1"/>
  <c r="H493" i="1"/>
  <c r="H492" i="1"/>
  <c r="F243" i="9"/>
  <c r="B243" i="9" s="1"/>
  <c r="H489" i="1"/>
  <c r="F241" i="9"/>
  <c r="B241" i="9" s="1"/>
  <c r="H486" i="1"/>
  <c r="F239" i="9"/>
  <c r="B239" i="9" s="1"/>
  <c r="H484" i="1"/>
  <c r="H485" i="1"/>
  <c r="H483" i="1"/>
  <c r="H482" i="1"/>
  <c r="F237" i="9"/>
  <c r="B237" i="9" s="1"/>
  <c r="H478" i="1"/>
  <c r="D479" i="1"/>
  <c r="H479" i="1" s="1"/>
  <c r="F235" i="9"/>
  <c r="B235" i="9" s="1"/>
  <c r="H475" i="1"/>
  <c r="H472" i="1"/>
  <c r="H467" i="1"/>
  <c r="H465" i="1"/>
  <c r="H463" i="1"/>
  <c r="H464" i="1"/>
  <c r="H461" i="1"/>
  <c r="H460" i="1"/>
  <c r="H462" i="1"/>
  <c r="H459" i="1"/>
  <c r="H457" i="1"/>
  <c r="H458" i="1"/>
  <c r="H456" i="1"/>
  <c r="H454" i="1"/>
  <c r="H455" i="1"/>
  <c r="E459" i="4"/>
  <c r="D453" i="1" s="1"/>
  <c r="H453" i="1" s="1"/>
  <c r="H452" i="1"/>
  <c r="H451" i="1"/>
  <c r="H449" i="1"/>
  <c r="H450" i="1"/>
  <c r="H448" i="1"/>
  <c r="H443" i="1"/>
  <c r="H441" i="1"/>
  <c r="H442" i="1"/>
  <c r="H440" i="1"/>
  <c r="H439" i="1"/>
  <c r="H438" i="1"/>
  <c r="H436" i="1"/>
  <c r="G432" i="1"/>
  <c r="F233" i="9"/>
  <c r="G431" i="1"/>
  <c r="G429" i="1"/>
  <c r="G430" i="1"/>
  <c r="F231" i="9"/>
  <c r="G428" i="1"/>
  <c r="F229" i="9"/>
  <c r="B229" i="9" s="1"/>
  <c r="G424" i="1"/>
  <c r="F228" i="9"/>
  <c r="B228" i="9" s="1"/>
  <c r="G421" i="1"/>
  <c r="G416" i="1"/>
  <c r="E421" i="4"/>
  <c r="D415" i="1" s="1"/>
  <c r="G415" i="1" s="1"/>
  <c r="G405" i="1"/>
  <c r="F643" i="4"/>
  <c r="G401" i="1"/>
  <c r="G400" i="1"/>
  <c r="G399" i="1"/>
  <c r="G397" i="1"/>
  <c r="G398" i="1"/>
  <c r="G395" i="1"/>
  <c r="G396" i="1"/>
  <c r="G394" i="1"/>
  <c r="G391" i="1"/>
  <c r="G392" i="1"/>
  <c r="G393" i="1"/>
  <c r="G390" i="1"/>
  <c r="G389" i="1"/>
  <c r="G388" i="1"/>
  <c r="G386" i="1"/>
  <c r="G387" i="1"/>
  <c r="G385" i="1"/>
  <c r="G383" i="1"/>
  <c r="G384" i="1"/>
  <c r="G382" i="1"/>
  <c r="G381" i="1"/>
  <c r="G380" i="1"/>
  <c r="G378" i="1"/>
  <c r="G379" i="1"/>
  <c r="G377" i="1"/>
  <c r="G376" i="1"/>
  <c r="G375" i="1"/>
  <c r="G373" i="1"/>
  <c r="G374" i="1"/>
  <c r="G372" i="1"/>
  <c r="G371" i="1"/>
  <c r="G370" i="1"/>
  <c r="G369" i="1"/>
  <c r="G368" i="1"/>
  <c r="G367" i="1"/>
  <c r="G366" i="1"/>
  <c r="G364" i="1"/>
  <c r="G365" i="1"/>
  <c r="G363" i="1"/>
  <c r="G362" i="1"/>
  <c r="G361" i="1"/>
  <c r="G359" i="1"/>
  <c r="G360" i="1"/>
  <c r="G351" i="1"/>
  <c r="E351" i="4"/>
  <c r="D346" i="1" s="1"/>
  <c r="G346" i="1" s="1"/>
  <c r="G343" i="1"/>
  <c r="G339" i="1"/>
  <c r="G340" i="1"/>
  <c r="G341" i="1"/>
  <c r="G331" i="1"/>
  <c r="G332" i="1"/>
  <c r="G318" i="1"/>
  <c r="G312" i="1"/>
  <c r="G314" i="1"/>
  <c r="G305" i="1"/>
  <c r="G304" i="1"/>
  <c r="G303" i="1"/>
  <c r="G302" i="1"/>
  <c r="G301" i="1"/>
  <c r="G299" i="1"/>
  <c r="G300" i="1"/>
  <c r="E299" i="4"/>
  <c r="D294" i="1" s="1"/>
  <c r="G298" i="1"/>
  <c r="G294" i="1"/>
  <c r="G295" i="1"/>
  <c r="G296" i="1"/>
  <c r="G292" i="1"/>
  <c r="H637" i="1"/>
  <c r="G280" i="1"/>
  <c r="G279" i="1"/>
  <c r="G278" i="1"/>
  <c r="G277" i="1"/>
  <c r="G275" i="1"/>
  <c r="B226" i="9"/>
  <c r="G255" i="1"/>
  <c r="G253" i="1"/>
  <c r="G251" i="1"/>
  <c r="G252" i="1"/>
  <c r="G249" i="1"/>
  <c r="G250" i="1"/>
  <c r="G243" i="1"/>
  <c r="G246" i="1"/>
  <c r="G236" i="1"/>
  <c r="G235" i="1"/>
  <c r="G232" i="1"/>
  <c r="G233" i="1"/>
  <c r="G231" i="1"/>
  <c r="G230" i="1"/>
  <c r="G227" i="1"/>
  <c r="G229" i="1"/>
  <c r="G219" i="1"/>
  <c r="G218" i="1"/>
  <c r="G217" i="1"/>
  <c r="G215" i="1"/>
  <c r="G216" i="1"/>
  <c r="G214" i="1"/>
  <c r="G211" i="1"/>
  <c r="G212" i="1"/>
  <c r="G213" i="1"/>
  <c r="G210" i="1"/>
  <c r="G209" i="1"/>
  <c r="G208" i="1"/>
  <c r="G204" i="1"/>
  <c r="B224" i="9"/>
  <c r="G203" i="1"/>
  <c r="G202" i="1"/>
  <c r="G198" i="1"/>
  <c r="G196" i="1"/>
  <c r="G195" i="1"/>
  <c r="G193" i="1"/>
  <c r="G194" i="1"/>
  <c r="G185" i="1"/>
  <c r="B222" i="9"/>
  <c r="G172" i="1"/>
  <c r="G171" i="1"/>
  <c r="G158" i="1"/>
  <c r="G156" i="1"/>
  <c r="G153" i="1"/>
  <c r="G151" i="1"/>
  <c r="G135" i="1"/>
  <c r="G136" i="1"/>
  <c r="G124" i="1"/>
  <c r="F128" i="4"/>
  <c r="D121" i="1"/>
  <c r="G116" i="1"/>
  <c r="E106" i="4"/>
  <c r="D102" i="1" s="1"/>
  <c r="H102" i="1" s="1"/>
  <c r="G105" i="1"/>
  <c r="G103" i="1"/>
  <c r="G104" i="1"/>
  <c r="G101" i="1"/>
  <c r="G100" i="1"/>
  <c r="G99" i="1"/>
  <c r="G98" i="1"/>
  <c r="G97" i="1"/>
  <c r="G96" i="1"/>
  <c r="G94" i="1"/>
  <c r="G95" i="1"/>
  <c r="G93" i="1"/>
  <c r="G92" i="1"/>
  <c r="G91" i="1"/>
  <c r="G90" i="1"/>
  <c r="G89" i="1"/>
  <c r="G78" i="1"/>
  <c r="G87" i="1"/>
  <c r="G88" i="1"/>
  <c r="B216" i="9"/>
  <c r="G73" i="1"/>
  <c r="G76" i="1"/>
  <c r="G63" i="1"/>
  <c r="G61" i="1"/>
  <c r="G62" i="1"/>
  <c r="G60" i="1"/>
  <c r="G58" i="1"/>
  <c r="G57" i="1"/>
  <c r="G55" i="1"/>
  <c r="G54" i="1"/>
  <c r="G53" i="1"/>
  <c r="G52" i="1"/>
  <c r="G50" i="1"/>
  <c r="G51" i="1"/>
  <c r="G49" i="1"/>
  <c r="D47" i="1"/>
  <c r="H47" i="1" s="1"/>
  <c r="G40" i="1"/>
  <c r="D41" i="1"/>
  <c r="H41" i="1" s="1"/>
  <c r="G25" i="1"/>
  <c r="E7" i="4"/>
  <c r="E6" i="4" s="1"/>
  <c r="D2" i="1" s="1"/>
  <c r="D19" i="1"/>
  <c r="H19" i="1" s="1"/>
  <c r="B214" i="9"/>
  <c r="G13" i="1"/>
  <c r="G16" i="1"/>
  <c r="G15" i="1"/>
  <c r="G14" i="1"/>
  <c r="G4" i="1"/>
  <c r="G5" i="1"/>
  <c r="H647" i="1"/>
  <c r="B275" i="9"/>
  <c r="H1490" i="1"/>
  <c r="G1505" i="1"/>
  <c r="G1507" i="1"/>
  <c r="C1501" i="1"/>
  <c r="H1501" i="1" s="1"/>
  <c r="G1511" i="1"/>
  <c r="G1513" i="1"/>
  <c r="G1499" i="1"/>
  <c r="H1534" i="1"/>
  <c r="G1539" i="1"/>
  <c r="H1540" i="1"/>
  <c r="H1544" i="1"/>
  <c r="G1545" i="1"/>
  <c r="G1549" i="1"/>
  <c r="H1550" i="1"/>
  <c r="H1554" i="1"/>
  <c r="G1555" i="1"/>
  <c r="G1559" i="1"/>
  <c r="G1570" i="1"/>
  <c r="H1570" i="1"/>
  <c r="H1580" i="1"/>
  <c r="G1579" i="1"/>
  <c r="G1527" i="1"/>
  <c r="H1526" i="1"/>
  <c r="G1503" i="1"/>
  <c r="H1578" i="1"/>
  <c r="H1576" i="1"/>
  <c r="G1577" i="1"/>
  <c r="H1562" i="1"/>
  <c r="H1560" i="1"/>
  <c r="G1561" i="1"/>
  <c r="G1537" i="1"/>
  <c r="G1535" i="1"/>
  <c r="H1536" i="1"/>
  <c r="H1532" i="1"/>
  <c r="H1530" i="1"/>
  <c r="G1531" i="1"/>
  <c r="D49" i="8"/>
  <c r="C1524" i="1" s="1"/>
  <c r="G1524" i="1" s="1"/>
  <c r="G1525" i="1"/>
  <c r="G1523" i="1"/>
  <c r="H1522" i="1"/>
  <c r="G1521" i="1"/>
  <c r="G1519" i="1"/>
  <c r="H1520" i="1"/>
  <c r="G1509" i="1"/>
  <c r="G1501" i="1"/>
  <c r="G1491" i="1"/>
  <c r="H1486" i="1"/>
  <c r="G1485" i="1"/>
  <c r="C1483" i="1"/>
  <c r="G1481" i="1"/>
  <c r="H1482" i="1"/>
  <c r="E27" i="9"/>
  <c r="B27" i="9" s="1"/>
  <c r="E33" i="9"/>
  <c r="B33" i="9" s="1"/>
  <c r="E287" i="9"/>
  <c r="B287" i="9" s="1"/>
  <c r="E293" i="9"/>
  <c r="B293" i="9" s="1"/>
  <c r="E297" i="9"/>
  <c r="B297" i="9" s="1"/>
  <c r="H709" i="1"/>
  <c r="H703" i="1"/>
  <c r="H669" i="1"/>
  <c r="H668" i="1"/>
  <c r="H644" i="1"/>
  <c r="H643" i="1"/>
  <c r="H642" i="1"/>
  <c r="H645" i="1"/>
  <c r="F652" i="4"/>
  <c r="H641" i="1"/>
  <c r="G404" i="1"/>
  <c r="G291" i="1"/>
  <c r="G290" i="1"/>
  <c r="G413" i="1"/>
  <c r="G288" i="1"/>
  <c r="G411" i="1"/>
  <c r="G412" i="1"/>
  <c r="G259" i="1"/>
  <c r="G260" i="1"/>
  <c r="G262" i="1"/>
  <c r="G206" i="1"/>
  <c r="E196" i="4"/>
  <c r="F210" i="4"/>
  <c r="G184" i="1"/>
  <c r="F188" i="4"/>
  <c r="D173" i="1"/>
  <c r="G173" i="1" s="1"/>
  <c r="G180" i="1"/>
  <c r="F177" i="4"/>
  <c r="F220" i="9"/>
  <c r="B220" i="9" s="1"/>
  <c r="G169" i="1"/>
  <c r="G165" i="1"/>
  <c r="G167" i="1"/>
  <c r="F169" i="4"/>
  <c r="G166" i="1"/>
  <c r="G159" i="1"/>
  <c r="G164" i="1"/>
  <c r="G163" i="1"/>
  <c r="G160" i="1"/>
  <c r="G161" i="1"/>
  <c r="F163" i="4"/>
  <c r="G155" i="1"/>
  <c r="G157" i="1"/>
  <c r="E152" i="4"/>
  <c r="G21" i="9" s="1"/>
  <c r="F159" i="4"/>
  <c r="G154" i="1"/>
  <c r="F218" i="9"/>
  <c r="B218" i="9" s="1"/>
  <c r="G152" i="1"/>
  <c r="G149" i="1"/>
  <c r="G150" i="1"/>
  <c r="G129" i="1"/>
  <c r="G130" i="1"/>
  <c r="G131" i="1"/>
  <c r="F133" i="4"/>
  <c r="F125" i="4"/>
  <c r="G120" i="1"/>
  <c r="G121" i="1"/>
  <c r="G123" i="1"/>
  <c r="G102" i="1"/>
  <c r="F82" i="4"/>
  <c r="G46" i="1"/>
  <c r="G64" i="1"/>
  <c r="G65" i="1"/>
  <c r="F68" i="4"/>
  <c r="G108" i="1"/>
  <c r="G110" i="1"/>
  <c r="G112" i="1"/>
  <c r="H112" i="1"/>
  <c r="H107" i="1"/>
  <c r="G107" i="1"/>
  <c r="G109" i="1"/>
  <c r="G111"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8" i="1"/>
  <c r="H289" i="1"/>
  <c r="H290" i="1"/>
  <c r="H291" i="1"/>
  <c r="H292" i="1"/>
  <c r="H294" i="1"/>
  <c r="H295" i="1"/>
  <c r="H296" i="1"/>
  <c r="H297" i="1"/>
  <c r="H298" i="1"/>
  <c r="H299" i="1"/>
  <c r="H300" i="1"/>
  <c r="H301" i="1"/>
  <c r="H302" i="1"/>
  <c r="H303" i="1"/>
  <c r="H304" i="1"/>
  <c r="H305"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6" i="1"/>
  <c r="H347" i="1"/>
  <c r="H348" i="1"/>
  <c r="H349" i="1"/>
  <c r="H350" i="1"/>
  <c r="H351" i="1"/>
  <c r="H352" i="1"/>
  <c r="H353" i="1"/>
  <c r="H354" i="1"/>
  <c r="H355" i="1"/>
  <c r="H356" i="1"/>
  <c r="H357"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4" i="1"/>
  <c r="H405" i="1"/>
  <c r="H406" i="1"/>
  <c r="H411" i="1"/>
  <c r="H412" i="1"/>
  <c r="H413" i="1"/>
  <c r="H416" i="1"/>
  <c r="H417" i="1"/>
  <c r="H418" i="1"/>
  <c r="H419" i="1"/>
  <c r="H420" i="1"/>
  <c r="H421" i="1"/>
  <c r="H422" i="1"/>
  <c r="H423" i="1"/>
  <c r="H424" i="1"/>
  <c r="H425" i="1"/>
  <c r="H426" i="1"/>
  <c r="H427" i="1"/>
  <c r="H428" i="1"/>
  <c r="H429" i="1"/>
  <c r="H430" i="1"/>
  <c r="H431" i="1"/>
  <c r="H432" i="1"/>
  <c r="H433" i="1"/>
  <c r="H434" i="1"/>
  <c r="G436" i="1"/>
  <c r="G438" i="1"/>
  <c r="G440" i="1"/>
  <c r="G442" i="1"/>
  <c r="G444" i="1"/>
  <c r="G446" i="1"/>
  <c r="G448" i="1"/>
  <c r="G450" i="1"/>
  <c r="G452" i="1"/>
  <c r="G454" i="1"/>
  <c r="G456" i="1"/>
  <c r="G458" i="1"/>
  <c r="G460" i="1"/>
  <c r="G462" i="1"/>
  <c r="G464" i="1"/>
  <c r="G467" i="1"/>
  <c r="G469" i="1"/>
  <c r="G471" i="1"/>
  <c r="G473" i="1"/>
  <c r="G475" i="1"/>
  <c r="G477" i="1"/>
  <c r="G479" i="1"/>
  <c r="G481" i="1"/>
  <c r="G483" i="1"/>
  <c r="G485" i="1"/>
  <c r="G487" i="1"/>
  <c r="G489" i="1"/>
  <c r="G491" i="1"/>
  <c r="G493" i="1"/>
  <c r="G495" i="1"/>
  <c r="G497" i="1"/>
  <c r="G499" i="1"/>
  <c r="G501" i="1"/>
  <c r="G503" i="1"/>
  <c r="G505" i="1"/>
  <c r="G507" i="1"/>
  <c r="G511" i="1"/>
  <c r="G513" i="1"/>
  <c r="G515" i="1"/>
  <c r="G517" i="1"/>
  <c r="G519" i="1"/>
  <c r="G521"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5" i="1"/>
  <c r="G577" i="1"/>
  <c r="G579" i="1"/>
  <c r="G581" i="1"/>
  <c r="G583" i="1"/>
  <c r="G585" i="1"/>
  <c r="G587" i="1"/>
  <c r="G589" i="1"/>
  <c r="G591" i="1"/>
  <c r="G593" i="1"/>
  <c r="G595" i="1"/>
  <c r="G597" i="1"/>
  <c r="G599" i="1"/>
  <c r="G601" i="1"/>
  <c r="G603" i="1"/>
  <c r="G605" i="1"/>
  <c r="G607" i="1"/>
  <c r="G609" i="1"/>
  <c r="G611" i="1"/>
  <c r="G613" i="1"/>
  <c r="G615" i="1"/>
  <c r="G617" i="1"/>
  <c r="G619" i="1"/>
  <c r="G621" i="1"/>
  <c r="G623" i="1"/>
  <c r="G625" i="1"/>
  <c r="G627" i="1"/>
  <c r="G631" i="1"/>
  <c r="G637"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5"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8" i="1"/>
  <c r="G1050" i="1"/>
  <c r="G1052" i="1"/>
  <c r="G1054" i="1"/>
  <c r="G1056" i="1"/>
  <c r="G1058" i="1"/>
  <c r="G1060" i="1"/>
  <c r="G1062" i="1"/>
  <c r="G1064" i="1"/>
  <c r="G1066" i="1"/>
  <c r="G1068" i="1"/>
  <c r="G1070" i="1"/>
  <c r="G1072" i="1"/>
  <c r="G1074" i="1"/>
  <c r="G1076" i="1"/>
  <c r="G1078" i="1"/>
  <c r="G1080" i="1"/>
  <c r="G1082" i="1"/>
  <c r="G1084" i="1"/>
  <c r="G1088" i="1"/>
  <c r="G1092" i="1"/>
  <c r="G1096" i="1"/>
  <c r="G1100" i="1"/>
  <c r="G435" i="1"/>
  <c r="G437" i="1"/>
  <c r="G439" i="1"/>
  <c r="G441" i="1"/>
  <c r="G443" i="1"/>
  <c r="G445" i="1"/>
  <c r="G447" i="1"/>
  <c r="G449" i="1"/>
  <c r="G451" i="1"/>
  <c r="G453" i="1"/>
  <c r="G455" i="1"/>
  <c r="G457" i="1"/>
  <c r="G459" i="1"/>
  <c r="G461" i="1"/>
  <c r="G463" i="1"/>
  <c r="G465" i="1"/>
  <c r="G468" i="1"/>
  <c r="G470" i="1"/>
  <c r="G472" i="1"/>
  <c r="G474" i="1"/>
  <c r="G476" i="1"/>
  <c r="G478" i="1"/>
  <c r="G480" i="1"/>
  <c r="G482" i="1"/>
  <c r="G484" i="1"/>
  <c r="G486" i="1"/>
  <c r="G488" i="1"/>
  <c r="G490" i="1"/>
  <c r="G492" i="1"/>
  <c r="G494" i="1"/>
  <c r="G496" i="1"/>
  <c r="G498" i="1"/>
  <c r="G500" i="1"/>
  <c r="G502" i="1"/>
  <c r="G504" i="1"/>
  <c r="G506" i="1"/>
  <c r="G508" i="1"/>
  <c r="G510" i="1"/>
  <c r="G512" i="1"/>
  <c r="G514" i="1"/>
  <c r="G516" i="1"/>
  <c r="G518" i="1"/>
  <c r="G520" i="1"/>
  <c r="G525" i="1"/>
  <c r="G527" i="1"/>
  <c r="G529" i="1"/>
  <c r="G531" i="1"/>
  <c r="G533" i="1"/>
  <c r="G535" i="1"/>
  <c r="G537" i="1"/>
  <c r="G539" i="1"/>
  <c r="G541" i="1"/>
  <c r="G543" i="1"/>
  <c r="G545" i="1"/>
  <c r="G547" i="1"/>
  <c r="G549" i="1"/>
  <c r="G551" i="1"/>
  <c r="G553" i="1"/>
  <c r="G555" i="1"/>
  <c r="G557" i="1"/>
  <c r="G559" i="1"/>
  <c r="G561" i="1"/>
  <c r="G563" i="1"/>
  <c r="G565" i="1"/>
  <c r="G567" i="1"/>
  <c r="G569" i="1"/>
  <c r="G571" i="1"/>
  <c r="G573"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2"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6" i="1"/>
  <c r="G988" i="1"/>
  <c r="G990"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7" i="1"/>
  <c r="G1049" i="1"/>
  <c r="G1051" i="1"/>
  <c r="G1053" i="1"/>
  <c r="G1055" i="1"/>
  <c r="G1057" i="1"/>
  <c r="G1059" i="1"/>
  <c r="G1061" i="1"/>
  <c r="G1063" i="1"/>
  <c r="G1067" i="1"/>
  <c r="G1069" i="1"/>
  <c r="G1071" i="1"/>
  <c r="G1073" i="1"/>
  <c r="G1075" i="1"/>
  <c r="G1077" i="1"/>
  <c r="G1079" i="1"/>
  <c r="G1081" i="1"/>
  <c r="G1083" i="1"/>
  <c r="G1086" i="1"/>
  <c r="G1090" i="1"/>
  <c r="G1094" i="1"/>
  <c r="G1098" i="1"/>
  <c r="H1102" i="1"/>
  <c r="G1102" i="1"/>
  <c r="G1104" i="1"/>
  <c r="G1106" i="1"/>
  <c r="G1108" i="1"/>
  <c r="G1110" i="1"/>
  <c r="G1112" i="1"/>
  <c r="G1114" i="1"/>
  <c r="G1116" i="1"/>
  <c r="G1118" i="1"/>
  <c r="G1120" i="1"/>
  <c r="G1085" i="1"/>
  <c r="G1087" i="1"/>
  <c r="G1089" i="1"/>
  <c r="G1091" i="1"/>
  <c r="G1093" i="1"/>
  <c r="G1095" i="1"/>
  <c r="G1097" i="1"/>
  <c r="G1099" i="1"/>
  <c r="G1101" i="1"/>
  <c r="G1103" i="1"/>
  <c r="G1105" i="1"/>
  <c r="G1107" i="1"/>
  <c r="G1109" i="1"/>
  <c r="G1111" i="1"/>
  <c r="G1113" i="1"/>
  <c r="G1115" i="1"/>
  <c r="G1117" i="1"/>
  <c r="G1119" i="1"/>
  <c r="H1121"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H1418" i="1"/>
  <c r="G1454" i="1"/>
  <c r="J1462" i="1"/>
  <c r="H1462" i="1"/>
  <c r="G1462" i="1"/>
  <c r="I1462" i="1" s="1"/>
  <c r="J1463" i="1"/>
  <c r="H1463" i="1"/>
  <c r="G1463" i="1"/>
  <c r="J1464" i="1"/>
  <c r="H1464" i="1"/>
  <c r="G1464" i="1"/>
  <c r="I1464" i="1" s="1"/>
  <c r="J1465" i="1"/>
  <c r="H1465" i="1"/>
  <c r="G1465" i="1"/>
  <c r="J1466" i="1"/>
  <c r="H1466" i="1"/>
  <c r="G1466" i="1"/>
  <c r="I1466" i="1" s="1"/>
  <c r="J1467" i="1"/>
  <c r="H1467" i="1"/>
  <c r="G1467" i="1"/>
  <c r="J1468" i="1"/>
  <c r="H1468" i="1"/>
  <c r="G1468" i="1"/>
  <c r="I1468" i="1" s="1"/>
  <c r="G1469" i="1"/>
  <c r="J1471" i="1"/>
  <c r="H1471" i="1"/>
  <c r="G1471" i="1"/>
  <c r="I1471" i="1" s="1"/>
  <c r="J1472" i="1"/>
  <c r="H1472" i="1"/>
  <c r="G1472" i="1"/>
  <c r="J1473" i="1"/>
  <c r="H1473" i="1"/>
  <c r="G1473" i="1"/>
  <c r="I1473" i="1" s="1"/>
  <c r="J1474" i="1"/>
  <c r="H1474" i="1"/>
  <c r="G1474" i="1"/>
  <c r="G1475" i="1"/>
  <c r="G1500" i="1"/>
  <c r="H1500" i="1"/>
  <c r="G1504" i="1"/>
  <c r="H1504" i="1"/>
  <c r="G1508" i="1"/>
  <c r="H1508" i="1"/>
  <c r="G1512" i="1"/>
  <c r="H1512" i="1"/>
  <c r="G1516" i="1"/>
  <c r="H1516" i="1"/>
  <c r="H1299" i="1"/>
  <c r="G1419" i="1"/>
  <c r="G1421" i="1"/>
  <c r="G1423" i="1"/>
  <c r="G1425" i="1"/>
  <c r="G1427" i="1"/>
  <c r="G1429" i="1"/>
  <c r="G1431" i="1"/>
  <c r="G1433" i="1"/>
  <c r="G1436" i="1"/>
  <c r="G1438" i="1"/>
  <c r="J1446" i="1"/>
  <c r="H1446" i="1"/>
  <c r="G1446" i="1"/>
  <c r="J1447" i="1"/>
  <c r="H1447" i="1"/>
  <c r="G1447" i="1"/>
  <c r="I1447" i="1" s="1"/>
  <c r="J1448" i="1"/>
  <c r="H1448" i="1"/>
  <c r="G1448" i="1"/>
  <c r="J1449" i="1"/>
  <c r="H1449" i="1"/>
  <c r="G1449" i="1"/>
  <c r="I1449" i="1" s="1"/>
  <c r="J1450" i="1"/>
  <c r="H1450" i="1"/>
  <c r="G1450" i="1"/>
  <c r="J1451" i="1"/>
  <c r="H1451" i="1"/>
  <c r="G1451" i="1"/>
  <c r="I1451" i="1" s="1"/>
  <c r="J1452" i="1"/>
  <c r="H1452" i="1"/>
  <c r="G1452" i="1"/>
  <c r="G1453" i="1"/>
  <c r="J1455" i="1"/>
  <c r="H1455" i="1"/>
  <c r="G1455" i="1"/>
  <c r="J1456" i="1"/>
  <c r="H1456" i="1"/>
  <c r="G1456" i="1"/>
  <c r="I1456" i="1" s="1"/>
  <c r="J1457" i="1"/>
  <c r="H1457" i="1"/>
  <c r="G1457" i="1"/>
  <c r="J1458" i="1"/>
  <c r="H1458" i="1"/>
  <c r="G1458" i="1"/>
  <c r="I1458" i="1" s="1"/>
  <c r="J1459" i="1"/>
  <c r="H1459" i="1"/>
  <c r="G1459" i="1"/>
  <c r="J1460" i="1"/>
  <c r="H1460" i="1"/>
  <c r="G1460" i="1"/>
  <c r="I1460" i="1" s="1"/>
  <c r="G1461" i="1"/>
  <c r="G1470" i="1"/>
  <c r="J1476" i="1"/>
  <c r="H1476" i="1"/>
  <c r="G1476" i="1"/>
  <c r="J1477" i="1"/>
  <c r="H1477" i="1"/>
  <c r="G1477" i="1"/>
  <c r="I1477" i="1" s="1"/>
  <c r="J1478" i="1"/>
  <c r="H1478" i="1"/>
  <c r="G1478" i="1"/>
  <c r="J1479" i="1"/>
  <c r="H1479" i="1"/>
  <c r="G1479" i="1"/>
  <c r="I1479" i="1" s="1"/>
  <c r="G1480" i="1"/>
  <c r="G1502" i="1"/>
  <c r="H1502" i="1"/>
  <c r="G1506" i="1"/>
  <c r="H1506" i="1"/>
  <c r="G1510" i="1"/>
  <c r="H1510" i="1"/>
  <c r="G1514" i="1"/>
  <c r="H1514" i="1"/>
  <c r="F50" i="4"/>
  <c r="D6" i="4"/>
  <c r="G1445" i="1"/>
  <c r="I16" i="3"/>
  <c r="F62" i="4"/>
  <c r="F98" i="4"/>
  <c r="F134" i="4"/>
  <c r="F140" i="4"/>
  <c r="H21" i="9"/>
  <c r="D151" i="4"/>
  <c r="F153" i="4"/>
  <c r="F345" i="4"/>
  <c r="F397" i="4"/>
  <c r="F417" i="4"/>
  <c r="F422" i="4"/>
  <c r="F460" i="4"/>
  <c r="F502" i="4"/>
  <c r="F530" i="4"/>
  <c r="F568" i="4"/>
  <c r="F594" i="4"/>
  <c r="I20" i="3"/>
  <c r="F69" i="5"/>
  <c r="G309" i="9"/>
  <c r="E309" i="9" s="1"/>
  <c r="B309" i="9" s="1"/>
  <c r="F190" i="5"/>
  <c r="G310" i="9"/>
  <c r="E310" i="9" s="1"/>
  <c r="B310" i="9" s="1"/>
  <c r="F206" i="5"/>
  <c r="F238" i="5"/>
  <c r="D237" i="5"/>
  <c r="F8" i="4"/>
  <c r="F83" i="4"/>
  <c r="F164" i="4"/>
  <c r="F216" i="4"/>
  <c r="E224" i="4"/>
  <c r="E252" i="4"/>
  <c r="D248" i="1" s="1"/>
  <c r="G248" i="1" s="1"/>
  <c r="F263" i="4"/>
  <c r="F264" i="4"/>
  <c r="D298" i="4"/>
  <c r="E311" i="4"/>
  <c r="D350" i="4"/>
  <c r="E363" i="4"/>
  <c r="E644" i="4"/>
  <c r="D638" i="1" s="1"/>
  <c r="G638" i="1" s="1"/>
  <c r="E472" i="4"/>
  <c r="D466" i="1" s="1"/>
  <c r="G466" i="1" s="1"/>
  <c r="D515" i="4"/>
  <c r="F516" i="4"/>
  <c r="D528" i="4"/>
  <c r="E580" i="4"/>
  <c r="D574" i="1" s="1"/>
  <c r="G574" i="1" s="1"/>
  <c r="F7" i="5"/>
  <c r="H307" i="9"/>
  <c r="E176" i="5"/>
  <c r="E237" i="5"/>
  <c r="D141" i="6"/>
  <c r="G317" i="9" s="1"/>
  <c r="E317" i="9" s="1"/>
  <c r="F5" i="6"/>
  <c r="F626" i="4"/>
  <c r="F8" i="5"/>
  <c r="F70" i="5"/>
  <c r="F88" i="5"/>
  <c r="E307" i="9"/>
  <c r="B307" i="9" s="1"/>
  <c r="F177" i="5"/>
  <c r="F191" i="5"/>
  <c r="F207" i="5"/>
  <c r="F239" i="5"/>
  <c r="F259" i="5"/>
  <c r="F6" i="6"/>
  <c r="F36" i="6"/>
  <c r="F90" i="6"/>
  <c r="F130" i="6"/>
  <c r="B315" i="9"/>
  <c r="E314" i="9"/>
  <c r="I10" i="3" s="1"/>
  <c r="D42" i="8"/>
  <c r="F416" i="4"/>
  <c r="E143" i="9"/>
  <c r="B143" i="9" s="1"/>
  <c r="F603" i="4"/>
  <c r="D87" i="5"/>
  <c r="E146" i="5"/>
  <c r="D1124" i="1" s="1"/>
  <c r="H1124" i="1" s="1"/>
  <c r="E290" i="9"/>
  <c r="B290" i="9" s="1"/>
  <c r="F149" i="5"/>
  <c r="D176" i="5"/>
  <c r="G280" i="9"/>
  <c r="E280" i="9" s="1"/>
  <c r="B280" i="9" s="1"/>
  <c r="G279" i="9"/>
  <c r="E279" i="9" s="1"/>
  <c r="B279"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I10" i="9"/>
  <c r="G161" i="9"/>
  <c r="E161" i="9" s="1"/>
  <c r="B161" i="9" s="1"/>
  <c r="G162" i="9"/>
  <c r="E162" i="9" s="1"/>
  <c r="B162" i="9" s="1"/>
  <c r="G163" i="9"/>
  <c r="E163" i="9" s="1"/>
  <c r="B163" i="9" s="1"/>
  <c r="G164" i="9"/>
  <c r="E164" i="9" s="1"/>
  <c r="B164" i="9" s="1"/>
  <c r="G165" i="9"/>
  <c r="H166" i="9"/>
  <c r="G167" i="9"/>
  <c r="E167" i="9" s="1"/>
  <c r="B167" i="9" s="1"/>
  <c r="G168" i="9"/>
  <c r="E168" i="9" s="1"/>
  <c r="B168" i="9" s="1"/>
  <c r="G169" i="9"/>
  <c r="E169" i="9" s="1"/>
  <c r="B169" i="9" s="1"/>
  <c r="G171" i="9"/>
  <c r="E171" i="9" s="1"/>
  <c r="B171" i="9" s="1"/>
  <c r="G173" i="9"/>
  <c r="E173" i="9" s="1"/>
  <c r="B173" i="9" s="1"/>
  <c r="H165" i="9"/>
  <c r="G166" i="9"/>
  <c r="E166" i="9" s="1"/>
  <c r="B166" i="9" s="1"/>
  <c r="G170" i="9"/>
  <c r="E170" i="9" s="1"/>
  <c r="B170" i="9" s="1"/>
  <c r="G172" i="9"/>
  <c r="E172" i="9" s="1"/>
  <c r="B172" i="9" s="1"/>
  <c r="G174" i="9"/>
  <c r="E174" i="9" s="1"/>
  <c r="B174" i="9" s="1"/>
  <c r="B231" i="9"/>
  <c r="B233" i="9"/>
  <c r="B271" i="9"/>
  <c r="G523" i="1" l="1"/>
  <c r="H415" i="1"/>
  <c r="F106" i="4"/>
  <c r="G47" i="1"/>
  <c r="G41" i="1"/>
  <c r="D3" i="1"/>
  <c r="H3" i="1" s="1"/>
  <c r="G19" i="1"/>
  <c r="G3" i="1"/>
  <c r="D43" i="8"/>
  <c r="G312" i="9" s="1"/>
  <c r="E312" i="9" s="1"/>
  <c r="B312" i="9" s="1"/>
  <c r="H1524" i="1"/>
  <c r="H19" i="9"/>
  <c r="E19" i="9" s="1"/>
  <c r="B19" i="9" s="1"/>
  <c r="H1483" i="1"/>
  <c r="G1483" i="1"/>
  <c r="F196" i="4"/>
  <c r="D192" i="1"/>
  <c r="F152" i="4"/>
  <c r="D148" i="1"/>
  <c r="E21" i="9"/>
  <c r="B21" i="9" s="1"/>
  <c r="B317" i="9"/>
  <c r="E316" i="9"/>
  <c r="E165" i="9"/>
  <c r="B165" i="9" s="1"/>
  <c r="F176" i="5"/>
  <c r="D175" i="5"/>
  <c r="H22" i="3"/>
  <c r="C1153" i="1"/>
  <c r="F87" i="5"/>
  <c r="C1065" i="1"/>
  <c r="E175" i="5"/>
  <c r="D1152" i="1" s="1"/>
  <c r="I22" i="3"/>
  <c r="D1153" i="1"/>
  <c r="E68" i="5"/>
  <c r="F528" i="4"/>
  <c r="C522" i="1"/>
  <c r="F515" i="4"/>
  <c r="C509" i="1"/>
  <c r="D420" i="4"/>
  <c r="D636" i="4" s="1"/>
  <c r="E350" i="4"/>
  <c r="D358" i="1"/>
  <c r="E298" i="4"/>
  <c r="D306" i="1"/>
  <c r="F237" i="5"/>
  <c r="H23" i="3"/>
  <c r="C1214" i="1"/>
  <c r="D68" i="5"/>
  <c r="D412" i="4"/>
  <c r="F6" i="4"/>
  <c r="H16" i="3"/>
  <c r="C2" i="1"/>
  <c r="G1124" i="1"/>
  <c r="H466" i="1"/>
  <c r="H248" i="1"/>
  <c r="B192" i="9"/>
  <c r="I34" i="3"/>
  <c r="C1517" i="1"/>
  <c r="F141" i="6"/>
  <c r="H28" i="3"/>
  <c r="C1435" i="1"/>
  <c r="I23" i="3"/>
  <c r="D1214" i="1"/>
  <c r="D408" i="4"/>
  <c r="F350" i="4"/>
  <c r="C345" i="1"/>
  <c r="F298" i="4"/>
  <c r="D407" i="4"/>
  <c r="C293" i="1"/>
  <c r="E151" i="4"/>
  <c r="D220" i="1"/>
  <c r="D289" i="4"/>
  <c r="D290" i="4" s="1"/>
  <c r="H17" i="3"/>
  <c r="C147" i="1"/>
  <c r="E420" i="4"/>
  <c r="I1478" i="1"/>
  <c r="I1476" i="1"/>
  <c r="I1459" i="1"/>
  <c r="I1457" i="1"/>
  <c r="I1455" i="1"/>
  <c r="I1452" i="1"/>
  <c r="I1450" i="1"/>
  <c r="I1448" i="1"/>
  <c r="I1446" i="1"/>
  <c r="E528" i="4"/>
  <c r="I1474" i="1"/>
  <c r="I1472" i="1"/>
  <c r="I1467" i="1"/>
  <c r="I1465" i="1"/>
  <c r="I1463" i="1"/>
  <c r="H638" i="1"/>
  <c r="H574" i="1"/>
  <c r="I35" i="3" l="1"/>
  <c r="K1450" i="9"/>
  <c r="C1518" i="1"/>
  <c r="G1518" i="1" s="1"/>
  <c r="G313" i="9"/>
  <c r="E313" i="9" s="1"/>
  <c r="B313" i="9" s="1"/>
  <c r="G192" i="1"/>
  <c r="H192" i="1"/>
  <c r="G148" i="1"/>
  <c r="H148" i="1"/>
  <c r="F290" i="4"/>
  <c r="C286" i="1"/>
  <c r="F636" i="4"/>
  <c r="C630" i="1"/>
  <c r="E635" i="4"/>
  <c r="D629" i="1" s="1"/>
  <c r="D414" i="1"/>
  <c r="I17" i="3"/>
  <c r="E289" i="4"/>
  <c r="F289" i="4" s="1"/>
  <c r="D147" i="1"/>
  <c r="G147" i="1" s="1"/>
  <c r="G2" i="1"/>
  <c r="H2" i="1"/>
  <c r="D639" i="4"/>
  <c r="C407" i="1"/>
  <c r="F151" i="4"/>
  <c r="G220" i="1"/>
  <c r="H220" i="1"/>
  <c r="G1435" i="1"/>
  <c r="H1435" i="1"/>
  <c r="H9" i="3"/>
  <c r="H1214" i="1"/>
  <c r="G1214" i="1"/>
  <c r="E407" i="4"/>
  <c r="D402" i="1" s="1"/>
  <c r="D293" i="1"/>
  <c r="H293" i="1" s="1"/>
  <c r="E412" i="4"/>
  <c r="E408" i="4"/>
  <c r="D403" i="1" s="1"/>
  <c r="D345" i="1"/>
  <c r="G345" i="1" s="1"/>
  <c r="H509" i="1"/>
  <c r="G509" i="1"/>
  <c r="E636" i="4"/>
  <c r="D630" i="1" s="1"/>
  <c r="D522" i="1"/>
  <c r="H522" i="1" s="1"/>
  <c r="D291" i="4"/>
  <c r="D413" i="4"/>
  <c r="D414" i="4" s="1"/>
  <c r="C285" i="1"/>
  <c r="F407" i="4"/>
  <c r="C402" i="1"/>
  <c r="H345" i="1"/>
  <c r="F408" i="4"/>
  <c r="C403" i="1"/>
  <c r="H1517" i="1"/>
  <c r="G1517" i="1"/>
  <c r="F68" i="5"/>
  <c r="H21" i="3"/>
  <c r="C1046" i="1"/>
  <c r="D6" i="5"/>
  <c r="G306" i="1"/>
  <c r="H306" i="1"/>
  <c r="H358" i="1"/>
  <c r="G358" i="1"/>
  <c r="D635" i="4"/>
  <c r="F420" i="4"/>
  <c r="C414" i="1"/>
  <c r="I21" i="3"/>
  <c r="D1046" i="1"/>
  <c r="E6" i="5"/>
  <c r="H1065" i="1"/>
  <c r="G1065" i="1"/>
  <c r="H1153" i="1"/>
  <c r="G1153" i="1"/>
  <c r="F175" i="5"/>
  <c r="C1152" i="1"/>
  <c r="G293" i="1" l="1"/>
  <c r="H1518" i="1"/>
  <c r="E311" i="9"/>
  <c r="H11" i="3"/>
  <c r="N3" i="9" s="1"/>
  <c r="H147" i="1"/>
  <c r="F414" i="4"/>
  <c r="C409" i="1"/>
  <c r="F635" i="4"/>
  <c r="C629" i="1"/>
  <c r="H1046" i="1"/>
  <c r="G1046" i="1"/>
  <c r="G402" i="1"/>
  <c r="H402" i="1"/>
  <c r="G522" i="1"/>
  <c r="E639" i="4"/>
  <c r="D407" i="1"/>
  <c r="G407" i="1" s="1"/>
  <c r="K3" i="9"/>
  <c r="I9" i="3"/>
  <c r="E413" i="4"/>
  <c r="E291" i="4"/>
  <c r="D287" i="1" s="1"/>
  <c r="D285" i="1"/>
  <c r="G285" i="1" s="1"/>
  <c r="E290" i="4"/>
  <c r="H630" i="1"/>
  <c r="G630" i="1"/>
  <c r="H1152" i="1"/>
  <c r="G1152" i="1"/>
  <c r="G414" i="1"/>
  <c r="H414" i="1"/>
  <c r="G403" i="1"/>
  <c r="H403" i="1"/>
  <c r="H278" i="9"/>
  <c r="D984" i="1"/>
  <c r="G284" i="9"/>
  <c r="E284" i="9" s="1"/>
  <c r="B284" i="9" s="1"/>
  <c r="G278" i="9"/>
  <c r="E278" i="9" s="1"/>
  <c r="F6" i="5"/>
  <c r="C984" i="1"/>
  <c r="D640" i="4"/>
  <c r="D415" i="4"/>
  <c r="F413" i="4"/>
  <c r="C408" i="1"/>
  <c r="C287" i="1"/>
  <c r="F412" i="4"/>
  <c r="F639" i="4"/>
  <c r="C633" i="1"/>
  <c r="H407" i="1" l="1"/>
  <c r="I11" i="3"/>
  <c r="F291" i="4"/>
  <c r="D642" i="4"/>
  <c r="C634" i="1"/>
  <c r="E640" i="4"/>
  <c r="E641" i="4" s="1"/>
  <c r="E415" i="4"/>
  <c r="D410" i="1" s="1"/>
  <c r="D408" i="1"/>
  <c r="G408" i="1" s="1"/>
  <c r="D633" i="1"/>
  <c r="G633" i="1" s="1"/>
  <c r="H285" i="1"/>
  <c r="H629" i="1"/>
  <c r="G629" i="1"/>
  <c r="D641" i="4"/>
  <c r="G287" i="1"/>
  <c r="H287" i="1"/>
  <c r="H408" i="1"/>
  <c r="C410" i="1"/>
  <c r="H8" i="3"/>
  <c r="H984" i="1"/>
  <c r="G984" i="1"/>
  <c r="B278" i="9"/>
  <c r="E277" i="9"/>
  <c r="D286" i="1"/>
  <c r="E414" i="4"/>
  <c r="D409" i="1" s="1"/>
  <c r="H409" i="1" s="1"/>
  <c r="H633" i="1" l="1"/>
  <c r="F415" i="4"/>
  <c r="H286" i="1"/>
  <c r="G286" i="1"/>
  <c r="G410" i="1"/>
  <c r="H410" i="1"/>
  <c r="D645" i="4"/>
  <c r="F641" i="4"/>
  <c r="C635" i="1"/>
  <c r="G409" i="1"/>
  <c r="E642" i="4"/>
  <c r="E645" i="4" s="1"/>
  <c r="D634" i="1"/>
  <c r="G634" i="1" s="1"/>
  <c r="F640" i="4"/>
  <c r="M3" i="9"/>
  <c r="I8" i="3"/>
  <c r="D635" i="1"/>
  <c r="D646" i="4"/>
  <c r="C636" i="1"/>
  <c r="H634" i="1" l="1"/>
  <c r="F642" i="4"/>
  <c r="H19" i="3"/>
  <c r="C640" i="1"/>
  <c r="I18" i="3"/>
  <c r="D639" i="1"/>
  <c r="E646" i="4"/>
  <c r="D636" i="1"/>
  <c r="G636" i="1" s="1"/>
  <c r="G276" i="9"/>
  <c r="E276" i="9" s="1"/>
  <c r="B276" i="9" s="1"/>
  <c r="H635" i="1"/>
  <c r="G635" i="1"/>
  <c r="F645" i="4"/>
  <c r="H18" i="3"/>
  <c r="C639" i="1"/>
  <c r="I19" i="3" l="1"/>
  <c r="D640" i="1"/>
  <c r="H7" i="3" s="1"/>
  <c r="H639" i="1"/>
  <c r="G639" i="1"/>
  <c r="F646" i="4"/>
  <c r="H636" i="1"/>
  <c r="H640" i="1" l="1"/>
  <c r="G640" i="1"/>
  <c r="J3" i="9"/>
  <c r="G274" i="9" l="1"/>
  <c r="L272" i="9"/>
  <c r="H274" i="9"/>
  <c r="M272" i="9"/>
  <c r="H18" i="9"/>
  <c r="G18" i="9"/>
  <c r="H17" i="9"/>
  <c r="H16" i="9"/>
  <c r="G15" i="9"/>
  <c r="I17" i="9"/>
  <c r="L16" i="9"/>
  <c r="M15" i="9"/>
  <c r="K5" i="9"/>
  <c r="I5" i="9"/>
  <c r="J5" i="9"/>
  <c r="K6" i="9"/>
  <c r="I8" i="9"/>
  <c r="J9" i="9"/>
  <c r="K10" i="9"/>
  <c r="I12" i="9"/>
  <c r="J13" i="9"/>
  <c r="J6" i="9"/>
  <c r="K7" i="9"/>
  <c r="I9" i="9"/>
  <c r="J10" i="9"/>
  <c r="E10" i="9" s="1"/>
  <c r="B10" i="9" s="1"/>
  <c r="K11" i="9"/>
  <c r="I13" i="9"/>
  <c r="J17" i="9"/>
  <c r="M16" i="9"/>
  <c r="L15" i="9"/>
  <c r="F15" i="9" s="1"/>
  <c r="G17" i="9"/>
  <c r="G16" i="9"/>
  <c r="H15" i="9"/>
  <c r="I6" i="9"/>
  <c r="J7" i="9"/>
  <c r="K8" i="9"/>
  <c r="J11" i="9"/>
  <c r="K12" i="9"/>
  <c r="I7" i="9"/>
  <c r="J8" i="9"/>
  <c r="K9" i="9"/>
  <c r="I11" i="9"/>
  <c r="J12" i="9"/>
  <c r="K13" i="9"/>
  <c r="E7" i="9" l="1"/>
  <c r="B7" i="9" s="1"/>
  <c r="E16" i="9"/>
  <c r="E6" i="9"/>
  <c r="B6" i="9" s="1"/>
  <c r="E11" i="9"/>
  <c r="B11" i="9" s="1"/>
  <c r="E9" i="9"/>
  <c r="B9" i="9" s="1"/>
  <c r="E5" i="9"/>
  <c r="E18" i="9"/>
  <c r="B18" i="9" s="1"/>
  <c r="E12" i="9"/>
  <c r="B12" i="9" s="1"/>
  <c r="F272" i="9"/>
  <c r="B5" i="9"/>
  <c r="E17" i="9"/>
  <c r="B17" i="9" s="1"/>
  <c r="E13" i="9"/>
  <c r="B13" i="9" s="1"/>
  <c r="E8" i="9"/>
  <c r="B8" i="9" s="1"/>
  <c r="F16" i="9"/>
  <c r="F14" i="9" s="1"/>
  <c r="E15" i="9"/>
  <c r="E274" i="9"/>
  <c r="B274" i="9" l="1"/>
  <c r="E20" i="9"/>
  <c r="I7" i="3" s="1"/>
  <c r="E4" i="9"/>
  <c r="B16" i="9"/>
  <c r="B15" i="9"/>
  <c r="E14" i="9"/>
  <c r="B272" i="9"/>
  <c r="F20" i="9"/>
  <c r="F3" i="9" s="1"/>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<sst xmlns="http://schemas.openxmlformats.org/spreadsheetml/2006/main" count="4360" uniqueCount="3421">
  <si>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</si>
  <si>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</si>
  <si>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</si>
  <si>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</si>
  <si>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</si>
  <si>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</si>
  <si>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</si>
  <si>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</si>
  <si>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</si>
  <si>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</si>
  <si>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</si>
  <si>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</si>
  <si>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</si>
  <si>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</si>
  <si>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</si>
  <si>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</si>
  <si>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</si>
  <si>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</si>
  <si>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</si>
  <si>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</si>
  <si>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</si>
  <si>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</si>
  <si>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</si>
  <si>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</si>
  <si>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</si>
  <si>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</si>
  <si>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</si>
  <si>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</si>
  <si>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</si>
  <si>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</si>
  <si>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</si>
  <si>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 xml:space="preserve">OBRTNIČKA ŠKOLA </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</si>
  <si>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</si>
  <si>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</si>
  <si>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</si>
  <si>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</si>
  <si>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</si>
  <si>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</si>
  <si>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</si>
  <si>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</si>
  <si>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</si>
  <si>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</si>
  <si>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</si>
  <si>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</si>
  <si>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</si>
  <si>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</si>
  <si>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</si>
  <si>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</si>
  <si>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</si>
  <si>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 xml:space="preserve">17423 - OBRTNIČKA ŠKOLA </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</si>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</sst>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364828.47000000003</v>
      </c>
      <c r="D2" s="6">
        <f>'PR-RAS'!E6</f>
        <v>465259.14999999997</v>
      </c>
      <c r="E2" s="6">
        <v>0</v>
      </c>
      <c r="F2" s="6">
        <v>0</v>
      </c>
      <c r="G2" s="7">
        <f t="shared" ref="G2:G264" si="0">(B2/1000)*(C2*1+D2*2)</f>
        <v>1295.3467700000001</v>
      </c>
      <c r="H2" s="7">
        <f t="shared" ref="H2:H264" si="1">ABS(C2-ROUND(C2,0))+ABS(D2-ROUND(D2,0))</f>
        <v>0.61999999999534339</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317370.76</v>
      </c>
      <c r="D46" s="1">
        <f>'PR-RAS'!E50</f>
        <v>412390.97</v>
      </c>
      <c r="E46" s="1">
        <v>0</v>
      </c>
      <c r="F46" s="1">
        <v>0</v>
      </c>
      <c r="G46" s="2">
        <f t="shared" si="0"/>
        <v>51396.871499999994</v>
      </c>
      <c r="H46" s="2">
        <f t="shared" si="1"/>
        <v>0.27000000001862645</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317370.76</v>
      </c>
      <c r="D64" s="1">
        <f>'PR-RAS'!E68</f>
        <v>412390.97</v>
      </c>
      <c r="E64" s="1">
        <v>0</v>
      </c>
      <c r="F64" s="1">
        <v>0</v>
      </c>
      <c r="G64" s="2">
        <f t="shared" si="0"/>
        <v>71955.6201</v>
      </c>
      <c r="H64" s="2">
        <f t="shared" si="1"/>
        <v>0.27000000001862645</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317370.76</v>
      </c>
      <c r="D65" s="1">
        <f>'PR-RAS'!E69</f>
        <v>412390.97</v>
      </c>
      <c r="E65" s="1">
        <v>0</v>
      </c>
      <c r="F65" s="1">
        <v>0</v>
      </c>
      <c r="G65" s="2">
        <f t="shared" si="0"/>
        <v>73097.772799999992</v>
      </c>
      <c r="H65" s="2">
        <f t="shared" si="1"/>
        <v>0.27000000001862645</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0.21</v>
      </c>
      <c r="D78" s="1">
        <f>'PR-RAS'!E82</f>
        <v>0.68</v>
      </c>
      <c r="E78" s="1">
        <v>0</v>
      </c>
      <c r="F78" s="1">
        <v>0</v>
      </c>
      <c r="G78" s="2">
        <f t="shared" si="0"/>
        <v>0.12089</v>
      </c>
      <c r="H78" s="2">
        <f t="shared" si="1"/>
        <v>0.52999999999999992</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0.21</v>
      </c>
      <c r="D79" s="1">
        <f>'PR-RAS'!E83</f>
        <v>0.68</v>
      </c>
      <c r="E79" s="1">
        <v>0</v>
      </c>
      <c r="F79" s="1">
        <v>0</v>
      </c>
      <c r="G79" s="2">
        <f t="shared" si="0"/>
        <v>0.12246</v>
      </c>
      <c r="H79" s="2">
        <f t="shared" si="1"/>
        <v>0.52999999999999992</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0.21</v>
      </c>
      <c r="D81" s="1">
        <f>'PR-RAS'!E85</f>
        <v>0.68</v>
      </c>
      <c r="E81" s="1">
        <v>0</v>
      </c>
      <c r="F81" s="1">
        <v>0</v>
      </c>
      <c r="G81" s="2">
        <f t="shared" si="0"/>
        <v>0.12560000000000002</v>
      </c>
      <c r="H81" s="2">
        <f t="shared" si="1"/>
        <v>0.52999999999999992</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1378.8</v>
      </c>
      <c r="D102" s="1">
        <f>'PR-RAS'!E106</f>
        <v>920.4</v>
      </c>
      <c r="E102" s="1">
        <v>0</v>
      </c>
      <c r="F102" s="1">
        <v>0</v>
      </c>
      <c r="G102" s="2">
        <f t="shared" si="0"/>
        <v>325.17959999999999</v>
      </c>
      <c r="H102" s="2">
        <f t="shared" si="1"/>
        <v>0.60000000000002274</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1378.8</v>
      </c>
      <c r="D108" s="1">
        <f>'PR-RAS'!E112</f>
        <v>920.4</v>
      </c>
      <c r="E108" s="1">
        <v>0</v>
      </c>
      <c r="F108" s="1">
        <v>0</v>
      </c>
      <c r="G108" s="2">
        <f t="shared" si="0"/>
        <v>344.49719999999996</v>
      </c>
      <c r="H108" s="2">
        <f t="shared" si="1"/>
        <v>0.60000000000002274</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1378.8</v>
      </c>
      <c r="D113" s="1">
        <f>'PR-RAS'!E117</f>
        <v>920.4</v>
      </c>
      <c r="E113" s="1">
        <v>0</v>
      </c>
      <c r="F113" s="1">
        <v>0</v>
      </c>
      <c r="G113" s="2">
        <f t="shared" si="0"/>
        <v>360.59519999999998</v>
      </c>
      <c r="H113" s="2">
        <f t="shared" si="1"/>
        <v>0.60000000000002274</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2408.5300000000002</v>
      </c>
      <c r="D120" s="1">
        <f>'PR-RAS'!E124</f>
        <v>1222.8499999999999</v>
      </c>
      <c r="E120" s="1">
        <v>0</v>
      </c>
      <c r="F120" s="1">
        <v>0</v>
      </c>
      <c r="G120" s="2">
        <f t="shared" si="0"/>
        <v>577.65336999999988</v>
      </c>
      <c r="H120" s="2">
        <f t="shared" si="1"/>
        <v>0.61999999999989086</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350</v>
      </c>
      <c r="D121" s="1">
        <f>'PR-RAS'!E125</f>
        <v>500</v>
      </c>
      <c r="E121" s="1">
        <v>0</v>
      </c>
      <c r="F121" s="1">
        <v>0</v>
      </c>
      <c r="G121" s="2">
        <f t="shared" si="0"/>
        <v>162</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350</v>
      </c>
      <c r="D123" s="1">
        <f>'PR-RAS'!E127</f>
        <v>500</v>
      </c>
      <c r="E123" s="1">
        <v>0</v>
      </c>
      <c r="F123" s="1">
        <v>0</v>
      </c>
      <c r="G123" s="2">
        <f t="shared" si="0"/>
        <v>164.7</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2058.5300000000002</v>
      </c>
      <c r="D124" s="1">
        <f>'PR-RAS'!E128</f>
        <v>722.85</v>
      </c>
      <c r="E124" s="1">
        <v>0</v>
      </c>
      <c r="F124" s="1">
        <v>0</v>
      </c>
      <c r="G124" s="2">
        <f t="shared" si="0"/>
        <v>431.02029000000005</v>
      </c>
      <c r="H124" s="2">
        <f t="shared" si="1"/>
        <v>0.61999999999977717</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58.53</v>
      </c>
      <c r="D125" s="1">
        <f>'PR-RAS'!E129</f>
        <v>722.85</v>
      </c>
      <c r="E125" s="1">
        <v>0</v>
      </c>
      <c r="F125" s="1">
        <v>0</v>
      </c>
      <c r="G125" s="2">
        <f t="shared" si="0"/>
        <v>186.52452</v>
      </c>
      <c r="H125" s="2">
        <f t="shared" si="1"/>
        <v>0.61999999999997613</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2000</v>
      </c>
      <c r="D126" s="1">
        <f>'PR-RAS'!E130</f>
        <v>0</v>
      </c>
      <c r="E126" s="1">
        <v>0</v>
      </c>
      <c r="F126" s="1">
        <v>0</v>
      </c>
      <c r="G126" s="2">
        <f t="shared" si="0"/>
        <v>250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43670.17</v>
      </c>
      <c r="D129" s="1">
        <f>'PR-RAS'!E133</f>
        <v>50724.25</v>
      </c>
      <c r="E129" s="1">
        <v>0</v>
      </c>
      <c r="F129" s="1">
        <v>0</v>
      </c>
      <c r="G129" s="2">
        <f t="shared" si="0"/>
        <v>18575.189759999997</v>
      </c>
      <c r="H129" s="2">
        <f t="shared" si="1"/>
        <v>0.41999999999825377</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43670.17</v>
      </c>
      <c r="D130" s="1">
        <f>'PR-RAS'!E134</f>
        <v>50724.25</v>
      </c>
      <c r="E130" s="1">
        <v>0</v>
      </c>
      <c r="F130" s="1">
        <v>0</v>
      </c>
      <c r="G130" s="2">
        <f t="shared" si="0"/>
        <v>18720.308429999997</v>
      </c>
      <c r="H130" s="2">
        <f t="shared" si="1"/>
        <v>0.41999999999825377</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43670.17</v>
      </c>
      <c r="D131" s="1">
        <f>'PR-RAS'!E135</f>
        <v>50724.25</v>
      </c>
      <c r="E131" s="1">
        <v>0</v>
      </c>
      <c r="F131" s="1">
        <v>0</v>
      </c>
      <c r="G131" s="2">
        <f t="shared" si="0"/>
        <v>18865.427099999997</v>
      </c>
      <c r="H131" s="2">
        <f t="shared" si="1"/>
        <v>0.41999999999825377</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371190.46000000008</v>
      </c>
      <c r="D147" s="1">
        <f>'PR-RAS'!E151</f>
        <v>470449.69000000006</v>
      </c>
      <c r="E147" s="1">
        <v>0</v>
      </c>
      <c r="F147" s="1">
        <v>0</v>
      </c>
      <c r="G147" s="2">
        <f t="shared" si="0"/>
        <v>191565.11664000002</v>
      </c>
      <c r="H147" s="2">
        <f t="shared" si="1"/>
        <v>0.77000000001862645</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318807.41000000003</v>
      </c>
      <c r="D148" s="1">
        <f>'PR-RAS'!E152</f>
        <v>420459.29000000004</v>
      </c>
      <c r="E148" s="1">
        <v>0</v>
      </c>
      <c r="F148" s="1">
        <v>0</v>
      </c>
      <c r="G148" s="2">
        <f t="shared" si="0"/>
        <v>170479.72053000002</v>
      </c>
      <c r="H148" s="2">
        <f t="shared" si="1"/>
        <v>0.70000000006984919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270992.60000000003</v>
      </c>
      <c r="D149" s="1">
        <f>'PR-RAS'!E153</f>
        <v>345626.51</v>
      </c>
      <c r="E149" s="1">
        <v>0</v>
      </c>
      <c r="F149" s="1">
        <v>0</v>
      </c>
      <c r="G149" s="2">
        <f t="shared" si="0"/>
        <v>142412.35176000002</v>
      </c>
      <c r="H149" s="2">
        <f t="shared" si="1"/>
        <v>0.88999999995576218</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267699.7</v>
      </c>
      <c r="D150" s="1">
        <f>'PR-RAS'!E154</f>
        <v>341258.19</v>
      </c>
      <c r="E150" s="1">
        <v>0</v>
      </c>
      <c r="F150" s="1">
        <v>0</v>
      </c>
      <c r="G150" s="2">
        <f t="shared" si="0"/>
        <v>141582.19592</v>
      </c>
      <c r="H150" s="2">
        <f t="shared" si="1"/>
        <v>0.48999999999068677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3292.9</v>
      </c>
      <c r="D152" s="1">
        <f>'PR-RAS'!E156</f>
        <v>4368.32</v>
      </c>
      <c r="E152" s="1">
        <v>0</v>
      </c>
      <c r="F152" s="1">
        <v>0</v>
      </c>
      <c r="G152" s="2">
        <f t="shared" si="0"/>
        <v>1816.4605399999998</v>
      </c>
      <c r="H152" s="2">
        <f t="shared" si="1"/>
        <v>0.41999999999961801</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3059.33</v>
      </c>
      <c r="D154" s="1">
        <f>'PR-RAS'!E158</f>
        <v>17676.89</v>
      </c>
      <c r="E154" s="1">
        <v>0</v>
      </c>
      <c r="F154" s="1">
        <v>0</v>
      </c>
      <c r="G154" s="2">
        <f t="shared" si="0"/>
        <v>5877.2058299999999</v>
      </c>
      <c r="H154" s="2">
        <f t="shared" si="1"/>
        <v>0.44000000000050932</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44755.479999999996</v>
      </c>
      <c r="D155" s="1">
        <f>'PR-RAS'!E159</f>
        <v>57155.89</v>
      </c>
      <c r="E155" s="1">
        <v>0</v>
      </c>
      <c r="F155" s="1">
        <v>0</v>
      </c>
      <c r="G155" s="2">
        <f t="shared" si="0"/>
        <v>24496.358040000003</v>
      </c>
      <c r="H155" s="2">
        <f t="shared" si="1"/>
        <v>0.58999999999650754</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44746.85</v>
      </c>
      <c r="D157" s="1">
        <f>'PR-RAS'!E161</f>
        <v>57155.89</v>
      </c>
      <c r="E157" s="1">
        <v>0</v>
      </c>
      <c r="F157" s="1">
        <v>0</v>
      </c>
      <c r="G157" s="2">
        <f t="shared" si="0"/>
        <v>24813.146280000001</v>
      </c>
      <c r="H157" s="2">
        <f t="shared" si="1"/>
        <v>0.26000000000203727</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8.6300000000000008</v>
      </c>
      <c r="D158" s="1">
        <f>'PR-RAS'!E162</f>
        <v>0</v>
      </c>
      <c r="E158" s="1">
        <v>0</v>
      </c>
      <c r="F158" s="1">
        <v>0</v>
      </c>
      <c r="G158" s="2">
        <f t="shared" si="0"/>
        <v>1.3549100000000001</v>
      </c>
      <c r="H158" s="2">
        <f t="shared" si="1"/>
        <v>0.36999999999999922</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50884.889999999992</v>
      </c>
      <c r="D159" s="1">
        <f>'PR-RAS'!E163</f>
        <v>48751.45</v>
      </c>
      <c r="E159" s="1">
        <v>0</v>
      </c>
      <c r="F159" s="1">
        <v>0</v>
      </c>
      <c r="G159" s="2">
        <f t="shared" si="0"/>
        <v>23445.270819999998</v>
      </c>
      <c r="H159" s="2">
        <f t="shared" si="1"/>
        <v>0.56000000000494765</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15628.01</v>
      </c>
      <c r="D160" s="1">
        <f>'PR-RAS'!E164</f>
        <v>16741.919999999998</v>
      </c>
      <c r="E160" s="1">
        <v>0</v>
      </c>
      <c r="F160" s="1">
        <v>0</v>
      </c>
      <c r="G160" s="2">
        <f t="shared" si="0"/>
        <v>7808.7841499999995</v>
      </c>
      <c r="H160" s="2">
        <f t="shared" si="1"/>
        <v>9.0000000001964509E-2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2905.36</v>
      </c>
      <c r="D161" s="1">
        <f>'PR-RAS'!E165</f>
        <v>3223.5</v>
      </c>
      <c r="E161" s="1">
        <v>0</v>
      </c>
      <c r="F161" s="1">
        <v>0</v>
      </c>
      <c r="G161" s="2">
        <f t="shared" si="0"/>
        <v>1496.3776</v>
      </c>
      <c r="H161" s="2">
        <f t="shared" si="1"/>
        <v>0.86000000000012733</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12034.15</v>
      </c>
      <c r="D162" s="1">
        <f>'PR-RAS'!E166</f>
        <v>12756.42</v>
      </c>
      <c r="E162" s="1">
        <v>0</v>
      </c>
      <c r="F162" s="1">
        <v>0</v>
      </c>
      <c r="G162" s="2">
        <f t="shared" si="0"/>
        <v>6045.0653899999998</v>
      </c>
      <c r="H162" s="2">
        <f t="shared" si="1"/>
        <v>0.56999999999970896</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652.5</v>
      </c>
      <c r="D163" s="1">
        <f>'PR-RAS'!E167</f>
        <v>717</v>
      </c>
      <c r="E163" s="1">
        <v>0</v>
      </c>
      <c r="F163" s="1">
        <v>0</v>
      </c>
      <c r="G163" s="2">
        <f t="shared" si="0"/>
        <v>338.01300000000003</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36</v>
      </c>
      <c r="D164" s="1">
        <f>'PR-RAS'!E168</f>
        <v>45</v>
      </c>
      <c r="E164" s="1">
        <v>0</v>
      </c>
      <c r="F164" s="1">
        <v>0</v>
      </c>
      <c r="G164" s="2">
        <f t="shared" si="0"/>
        <v>20.538</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13974.329999999998</v>
      </c>
      <c r="D165" s="1">
        <f>'PR-RAS'!E169</f>
        <v>15412.59</v>
      </c>
      <c r="E165" s="1">
        <v>0</v>
      </c>
      <c r="F165" s="1">
        <v>0</v>
      </c>
      <c r="G165" s="2">
        <f t="shared" si="0"/>
        <v>7347.1196399999999</v>
      </c>
      <c r="H165" s="2">
        <f t="shared" si="1"/>
        <v>0.73999999999796273</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3254.61</v>
      </c>
      <c r="D166" s="1">
        <f>'PR-RAS'!E170</f>
        <v>2062.38</v>
      </c>
      <c r="E166" s="1">
        <v>0</v>
      </c>
      <c r="F166" s="1">
        <v>0</v>
      </c>
      <c r="G166" s="2">
        <f t="shared" si="0"/>
        <v>1217.5960500000001</v>
      </c>
      <c r="H166" s="2">
        <f t="shared" si="1"/>
        <v>0.76999999999998181</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4422.53</v>
      </c>
      <c r="D167" s="1">
        <f>'PR-RAS'!E171</f>
        <v>7150.81</v>
      </c>
      <c r="E167" s="1">
        <v>0</v>
      </c>
      <c r="F167" s="1">
        <v>0</v>
      </c>
      <c r="G167" s="2">
        <f t="shared" si="0"/>
        <v>3108.2089000000005</v>
      </c>
      <c r="H167" s="2">
        <f t="shared" si="1"/>
        <v>0.65999999999985448</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5765.43</v>
      </c>
      <c r="D168" s="1">
        <f>'PR-RAS'!E172</f>
        <v>5422.56</v>
      </c>
      <c r="E168" s="1">
        <v>0</v>
      </c>
      <c r="F168" s="1">
        <v>0</v>
      </c>
      <c r="G168" s="2">
        <f t="shared" si="0"/>
        <v>2773.9618500000006</v>
      </c>
      <c r="H168" s="2">
        <f t="shared" si="1"/>
        <v>0.86999999999989086</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114.3</v>
      </c>
      <c r="D169" s="1">
        <f>'PR-RAS'!E173</f>
        <v>280.36</v>
      </c>
      <c r="E169" s="1">
        <v>0</v>
      </c>
      <c r="F169" s="1">
        <v>0</v>
      </c>
      <c r="G169" s="2">
        <f t="shared" si="0"/>
        <v>113.40336000000001</v>
      </c>
      <c r="H169" s="2">
        <f t="shared" si="1"/>
        <v>0.6600000000000108</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417.46</v>
      </c>
      <c r="D170" s="1">
        <f>'PR-RAS'!E174</f>
        <v>496.48</v>
      </c>
      <c r="E170" s="1">
        <v>0</v>
      </c>
      <c r="F170" s="1">
        <v>0</v>
      </c>
      <c r="G170" s="2">
        <f t="shared" si="0"/>
        <v>238.36098000000004</v>
      </c>
      <c r="H170" s="2">
        <f t="shared" si="1"/>
        <v>0.93999999999999773</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20692.280000000002</v>
      </c>
      <c r="D173" s="1">
        <f>'PR-RAS'!E177</f>
        <v>16461.579999999998</v>
      </c>
      <c r="E173" s="1">
        <v>0</v>
      </c>
      <c r="F173" s="1">
        <v>0</v>
      </c>
      <c r="G173" s="2">
        <f t="shared" si="0"/>
        <v>9221.8556799999988</v>
      </c>
      <c r="H173" s="2">
        <f t="shared" si="1"/>
        <v>0.70000000000436557</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2101.73</v>
      </c>
      <c r="D174" s="1">
        <f>'PR-RAS'!E178</f>
        <v>3316.9</v>
      </c>
      <c r="E174" s="1">
        <v>0</v>
      </c>
      <c r="F174" s="1">
        <v>0</v>
      </c>
      <c r="G174" s="2">
        <f t="shared" si="0"/>
        <v>1511.2466899999999</v>
      </c>
      <c r="H174" s="2">
        <f t="shared" si="1"/>
        <v>0.36999999999989086</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7582.49</v>
      </c>
      <c r="D175" s="1">
        <f>'PR-RAS'!E179</f>
        <v>779.25</v>
      </c>
      <c r="E175" s="1">
        <v>0</v>
      </c>
      <c r="F175" s="1">
        <v>0</v>
      </c>
      <c r="G175" s="2">
        <f t="shared" si="0"/>
        <v>1590.53226</v>
      </c>
      <c r="H175" s="2">
        <f t="shared" si="1"/>
        <v>0.73999999999978172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860</v>
      </c>
      <c r="E176" s="1">
        <v>0</v>
      </c>
      <c r="F176" s="1">
        <v>0</v>
      </c>
      <c r="G176" s="2">
        <f t="shared" si="0"/>
        <v>301</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3212.23</v>
      </c>
      <c r="D177" s="1">
        <f>'PR-RAS'!E181</f>
        <v>3239.39</v>
      </c>
      <c r="E177" s="1">
        <v>0</v>
      </c>
      <c r="F177" s="1">
        <v>0</v>
      </c>
      <c r="G177" s="2">
        <f t="shared" si="0"/>
        <v>1705.6177599999999</v>
      </c>
      <c r="H177" s="2">
        <f t="shared" si="1"/>
        <v>0.61999999999989086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4121.3900000000003</v>
      </c>
      <c r="D178" s="1">
        <f>'PR-RAS'!E182</f>
        <v>4808.82</v>
      </c>
      <c r="E178" s="1">
        <v>0</v>
      </c>
      <c r="F178" s="1">
        <v>0</v>
      </c>
      <c r="G178" s="2">
        <f t="shared" si="0"/>
        <v>2431.8083099999999</v>
      </c>
      <c r="H178" s="2">
        <f t="shared" si="1"/>
        <v>0.57000000000061846</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795.13</v>
      </c>
      <c r="D180" s="1">
        <f>'PR-RAS'!E184</f>
        <v>554.04</v>
      </c>
      <c r="E180" s="1">
        <v>0</v>
      </c>
      <c r="F180" s="1">
        <v>0</v>
      </c>
      <c r="G180" s="2">
        <f t="shared" si="0"/>
        <v>340.67458999999997</v>
      </c>
      <c r="H180" s="2">
        <f t="shared" si="1"/>
        <v>0.16999999999995907</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1324.86</v>
      </c>
      <c r="D181" s="1">
        <f>'PR-RAS'!E185</f>
        <v>1426.16</v>
      </c>
      <c r="E181" s="1">
        <v>0</v>
      </c>
      <c r="F181" s="1">
        <v>0</v>
      </c>
      <c r="G181" s="2">
        <f t="shared" si="0"/>
        <v>751.89240000000007</v>
      </c>
      <c r="H181" s="2">
        <f t="shared" si="1"/>
        <v>0.3000000000001819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1554.45</v>
      </c>
      <c r="D182" s="1">
        <f>'PR-RAS'!E186</f>
        <v>1477.02</v>
      </c>
      <c r="E182" s="1">
        <v>0</v>
      </c>
      <c r="F182" s="1">
        <v>0</v>
      </c>
      <c r="G182" s="2">
        <f t="shared" si="0"/>
        <v>816.03668999999991</v>
      </c>
      <c r="H182" s="2">
        <f t="shared" si="1"/>
        <v>0.47000000000002728</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590.27</v>
      </c>
      <c r="D184" s="1">
        <f>'PR-RAS'!E188</f>
        <v>135.36000000000001</v>
      </c>
      <c r="E184" s="1">
        <v>0</v>
      </c>
      <c r="F184" s="1">
        <v>0</v>
      </c>
      <c r="G184" s="2">
        <f t="shared" si="0"/>
        <v>157.56117</v>
      </c>
      <c r="H184" s="2">
        <f t="shared" si="1"/>
        <v>0.62999999999999545</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229.25</v>
      </c>
      <c r="D187" s="1">
        <f>'PR-RAS'!E191</f>
        <v>0</v>
      </c>
      <c r="E187" s="1">
        <v>0</v>
      </c>
      <c r="F187" s="1">
        <v>0</v>
      </c>
      <c r="G187" s="2">
        <f t="shared" si="0"/>
        <v>42.640500000000003</v>
      </c>
      <c r="H187" s="2">
        <f t="shared" si="1"/>
        <v>0.25</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35</v>
      </c>
      <c r="D188" s="1">
        <f>'PR-RAS'!E192</f>
        <v>35</v>
      </c>
      <c r="E188" s="1">
        <v>0</v>
      </c>
      <c r="F188" s="1">
        <v>0</v>
      </c>
      <c r="G188" s="2">
        <f t="shared" si="0"/>
        <v>19.635000000000002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290.33</v>
      </c>
      <c r="D190" s="1">
        <f>'PR-RAS'!E194</f>
        <v>0</v>
      </c>
      <c r="E190" s="1">
        <v>0</v>
      </c>
      <c r="F190" s="1">
        <v>0</v>
      </c>
      <c r="G190" s="2">
        <f t="shared" si="0"/>
        <v>54.872369999999997</v>
      </c>
      <c r="H190" s="2">
        <f t="shared" si="1"/>
        <v>0.32999999999998408</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35.69</v>
      </c>
      <c r="D191" s="1">
        <f>'PR-RAS'!E195</f>
        <v>100.36</v>
      </c>
      <c r="E191" s="1">
        <v>0</v>
      </c>
      <c r="F191" s="1">
        <v>0</v>
      </c>
      <c r="G191" s="2">
        <f t="shared" si="0"/>
        <v>44.917900000000003</v>
      </c>
      <c r="H191" s="2">
        <f t="shared" si="1"/>
        <v>0.67000000000000171</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327.02</v>
      </c>
      <c r="D192" s="1">
        <f>'PR-RAS'!E196</f>
        <v>95.95</v>
      </c>
      <c r="E192" s="1">
        <v>0</v>
      </c>
      <c r="F192" s="1">
        <v>0</v>
      </c>
      <c r="G192" s="2">
        <f t="shared" si="0"/>
        <v>99.113720000000001</v>
      </c>
      <c r="H192" s="2">
        <f t="shared" si="1"/>
        <v>6.9999999999978968E-2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327.02</v>
      </c>
      <c r="D206" s="1">
        <f>'PR-RAS'!E210</f>
        <v>95.95</v>
      </c>
      <c r="E206" s="1">
        <v>0</v>
      </c>
      <c r="F206" s="1">
        <v>0</v>
      </c>
      <c r="G206" s="2">
        <f t="shared" si="0"/>
        <v>106.37859999999999</v>
      </c>
      <c r="H206" s="2">
        <f t="shared" si="1"/>
        <v>6.9999999999978968E-2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88.55</v>
      </c>
      <c r="D207" s="1">
        <f>'PR-RAS'!E211</f>
        <v>95.95</v>
      </c>
      <c r="E207" s="1">
        <v>0</v>
      </c>
      <c r="F207" s="1">
        <v>0</v>
      </c>
      <c r="G207" s="2">
        <f t="shared" si="0"/>
        <v>57.772699999999993</v>
      </c>
      <c r="H207" s="2">
        <f t="shared" si="1"/>
        <v>0.5</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238.47</v>
      </c>
      <c r="D209" s="1">
        <f>'PR-RAS'!E213</f>
        <v>0</v>
      </c>
      <c r="E209" s="1">
        <v>0</v>
      </c>
      <c r="F209" s="1">
        <v>0</v>
      </c>
      <c r="G209" s="2">
        <f t="shared" si="0"/>
        <v>49.601759999999999</v>
      </c>
      <c r="H209" s="2">
        <f t="shared" si="1"/>
        <v>0.46999999999999886</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1171.1400000000001</v>
      </c>
      <c r="D259" s="1">
        <f>'PR-RAS'!E263</f>
        <v>1143</v>
      </c>
      <c r="E259" s="1">
        <v>0</v>
      </c>
      <c r="F259" s="1">
        <v>0</v>
      </c>
      <c r="G259" s="2">
        <f t="shared" si="0"/>
        <v>891.94212000000016</v>
      </c>
      <c r="H259" s="2">
        <f t="shared" si="1"/>
        <v>0.14000000000010004</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1171.1400000000001</v>
      </c>
      <c r="D260" s="1">
        <f>'PR-RAS'!E264</f>
        <v>1143</v>
      </c>
      <c r="E260" s="1">
        <v>0</v>
      </c>
      <c r="F260" s="1">
        <v>0</v>
      </c>
      <c r="G260" s="2">
        <f t="shared" si="0"/>
        <v>895.39926000000014</v>
      </c>
      <c r="H260" s="2">
        <f t="shared" si="1"/>
        <v>0.14000000000010004</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1171.1400000000001</v>
      </c>
      <c r="D262" s="1">
        <f>'PR-RAS'!E266</f>
        <v>1143</v>
      </c>
      <c r="E262" s="1">
        <v>0</v>
      </c>
      <c r="F262" s="1">
        <v>0</v>
      </c>
      <c r="G262" s="2">
        <f t="shared" si="0"/>
        <v>902.3135400000001</v>
      </c>
      <c r="H262" s="2">
        <f t="shared" si="1"/>
        <v>0.14000000000010004</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371190.46000000008</v>
      </c>
      <c r="D285" s="1">
        <f>'PR-RAS'!E289</f>
        <v>470449.69000000006</v>
      </c>
      <c r="E285" s="1">
        <v>0</v>
      </c>
      <c r="F285" s="1">
        <v>0</v>
      </c>
      <c r="G285" s="2">
        <f t="shared" si="8"/>
        <v>372633.51456000004</v>
      </c>
      <c r="H285" s="2">
        <f t="shared" si="9"/>
        <v>0.77000000001862645</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6361.9900000000489</v>
      </c>
      <c r="D287" s="1">
        <f>'PR-RAS'!E291</f>
        <v>5190.5400000000955</v>
      </c>
      <c r="E287" s="1">
        <v>0</v>
      </c>
      <c r="F287" s="1">
        <v>0</v>
      </c>
      <c r="G287" s="2">
        <f t="shared" si="8"/>
        <v>4788.5180200000686</v>
      </c>
      <c r="H287" s="2">
        <f t="shared" si="9"/>
        <v>0.469999999855645</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227.78</v>
      </c>
      <c r="D288" s="1">
        <f>'PR-RAS'!E292</f>
        <v>1903.97</v>
      </c>
      <c r="E288" s="1">
        <v>0</v>
      </c>
      <c r="F288" s="1">
        <v>0</v>
      </c>
      <c r="G288" s="2">
        <f t="shared" si="8"/>
        <v>1158.25164</v>
      </c>
      <c r="H288" s="2">
        <f t="shared" si="9"/>
        <v>0.24999999999997158</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507</v>
      </c>
      <c r="E404" s="1">
        <v>0</v>
      </c>
      <c r="F404" s="1">
        <v>0</v>
      </c>
      <c r="G404" s="2">
        <f t="shared" si="8"/>
        <v>408.64200000000005</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364828.47000000003</v>
      </c>
      <c r="D407" s="1">
        <f>'PR-RAS'!E412</f>
        <v>465259.14999999997</v>
      </c>
      <c r="E407" s="1">
        <v>0</v>
      </c>
      <c r="F407" s="1">
        <v>0</v>
      </c>
      <c r="G407" s="2">
        <f t="shared" si="8"/>
        <v>525910.78862000001</v>
      </c>
      <c r="H407" s="2">
        <f t="shared" si="9"/>
        <v>0.61999999999534339</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371190.46000000008</v>
      </c>
      <c r="D408" s="1">
        <f>'PR-RAS'!E413</f>
        <v>470449.69000000006</v>
      </c>
      <c r="E408" s="1">
        <v>0</v>
      </c>
      <c r="F408" s="1">
        <v>0</v>
      </c>
      <c r="G408" s="2">
        <f t="shared" si="8"/>
        <v>534020.56488000008</v>
      </c>
      <c r="H408" s="2">
        <f t="shared" si="9"/>
        <v>0.77000000001862645</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6361.9900000000489</v>
      </c>
      <c r="D410" s="1">
        <f>'PR-RAS'!E415</f>
        <v>5190.5400000000955</v>
      </c>
      <c r="E410" s="1">
        <v>0</v>
      </c>
      <c r="F410" s="1">
        <v>0</v>
      </c>
      <c r="G410" s="2">
        <f t="shared" si="8"/>
        <v>6847.9156300000977</v>
      </c>
      <c r="H410" s="2">
        <f t="shared" si="9"/>
        <v>0.469999999855645</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227.78</v>
      </c>
      <c r="D411" s="1">
        <f>'PR-RAS'!E416</f>
        <v>2410.9700000000003</v>
      </c>
      <c r="E411" s="1">
        <v>0</v>
      </c>
      <c r="F411" s="1">
        <v>0</v>
      </c>
      <c r="G411" s="2">
        <f t="shared" si="8"/>
        <v>2070.3852000000002</v>
      </c>
      <c r="H411" s="2">
        <f t="shared" si="9"/>
        <v>0.2499999999997442</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364828.47000000003</v>
      </c>
      <c r="D633" s="1">
        <f>'PR-RAS'!E639</f>
        <v>465259.14999999997</v>
      </c>
      <c r="E633" s="1">
        <v>0</v>
      </c>
      <c r="F633" s="1">
        <v>0</v>
      </c>
      <c r="G633" s="2">
        <f t="shared" si="10"/>
        <v>818659.15864000004</v>
      </c>
      <c r="H633" s="2">
        <f t="shared" si="11"/>
        <v>0.61999999999534339</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371190.46000000008</v>
      </c>
      <c r="D634" s="1">
        <f>'PR-RAS'!E640</f>
        <v>470449.69000000006</v>
      </c>
      <c r="E634" s="1">
        <v>0</v>
      </c>
      <c r="F634" s="1">
        <v>0</v>
      </c>
      <c r="G634" s="2">
        <f t="shared" si="10"/>
        <v>830552.86872000026</v>
      </c>
      <c r="H634" s="2">
        <f t="shared" si="11"/>
        <v>0.77000000001862645</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6361.9900000000489</v>
      </c>
      <c r="D636" s="1">
        <f>'PR-RAS'!E642</f>
        <v>5190.5400000000955</v>
      </c>
      <c r="E636" s="1">
        <v>0</v>
      </c>
      <c r="F636" s="1">
        <v>0</v>
      </c>
      <c r="G636" s="2">
        <f t="shared" si="10"/>
        <v>10631.849450000153</v>
      </c>
      <c r="H636" s="2">
        <f t="shared" si="11"/>
        <v>0.469999999855645</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227.78</v>
      </c>
      <c r="D637" s="1">
        <f>'PR-RAS'!E643</f>
        <v>2410.9700000000003</v>
      </c>
      <c r="E637" s="1">
        <v>0</v>
      </c>
      <c r="F637" s="1">
        <v>0</v>
      </c>
      <c r="G637" s="2">
        <f t="shared" si="10"/>
        <v>3211.62192</v>
      </c>
      <c r="H637" s="2">
        <f t="shared" si="11"/>
        <v>0.2499999999997442</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6134.2100000000491</v>
      </c>
      <c r="D640" s="1">
        <f>'PR-RAS'!E646</f>
        <v>2779.5700000000952</v>
      </c>
      <c r="E640" s="1">
        <v>0</v>
      </c>
      <c r="F640" s="1">
        <v>0</v>
      </c>
      <c r="G640" s="2">
        <f t="shared" si="10"/>
        <v>7472.0506500001529</v>
      </c>
      <c r="H640" s="2">
        <f t="shared" si="11"/>
        <v>0.63999999995394319</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57475.79</v>
      </c>
      <c r="D641" s="1">
        <f>'PR-RAS'!E647</f>
        <v>71193.929999999993</v>
      </c>
      <c r="E641" s="1">
        <v>0</v>
      </c>
      <c r="F641" s="1">
        <v>0</v>
      </c>
      <c r="G641" s="2">
        <f t="shared" si="10"/>
        <v>127912.736</v>
      </c>
      <c r="H641" s="2">
        <f t="shared" si="11"/>
        <v>0.2800000000061118</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3556.53</v>
      </c>
      <c r="D642" s="1">
        <f>'PR-RAS'!E649</f>
        <v>7242.42</v>
      </c>
      <c r="E642" s="1">
        <v>0</v>
      </c>
      <c r="F642" s="1">
        <v>0</v>
      </c>
      <c r="G642" s="2">
        <f t="shared" si="10"/>
        <v>11564.518169999999</v>
      </c>
      <c r="H642" s="2">
        <f t="shared" si="11"/>
        <v>0.88999999999987267</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24734.93</v>
      </c>
      <c r="D643" s="1">
        <f>'PR-RAS'!E650</f>
        <v>29376.51</v>
      </c>
      <c r="E643" s="1">
        <v>0</v>
      </c>
      <c r="F643" s="1">
        <v>0</v>
      </c>
      <c r="G643" s="2">
        <f t="shared" si="10"/>
        <v>53599.263899999998</v>
      </c>
      <c r="H643" s="2">
        <f t="shared" si="11"/>
        <v>0.56000000000130967</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23307.33</v>
      </c>
      <c r="D644" s="1">
        <f>'PR-RAS'!E651</f>
        <v>35031.879999999997</v>
      </c>
      <c r="E644" s="1">
        <v>0</v>
      </c>
      <c r="F644" s="1">
        <v>0</v>
      </c>
      <c r="G644" s="2">
        <f t="shared" si="10"/>
        <v>60037.610869999997</v>
      </c>
      <c r="H644" s="2">
        <f t="shared" si="11"/>
        <v>0.45000000000436557</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4984.1299999999974</v>
      </c>
      <c r="D645" s="1">
        <f>'PR-RAS'!E652</f>
        <v>1587.0500000000029</v>
      </c>
      <c r="E645" s="1">
        <v>0</v>
      </c>
      <c r="F645" s="1">
        <v>0</v>
      </c>
      <c r="G645" s="2">
        <f t="shared" si="10"/>
        <v>5253.9001200000021</v>
      </c>
      <c r="H645" s="2">
        <f t="shared" si="11"/>
        <v>0.18000000000029104</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34</v>
      </c>
      <c r="D647" s="1">
        <f>'PR-RAS'!E654</f>
        <v>35</v>
      </c>
      <c r="E647" s="1">
        <v>0</v>
      </c>
      <c r="F647" s="1">
        <v>0</v>
      </c>
      <c r="G647" s="2">
        <f t="shared" si="10"/>
        <v>67.183999999999997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28</v>
      </c>
      <c r="D649" s="1">
        <f>'PR-RAS'!E656</f>
        <v>29</v>
      </c>
      <c r="E649" s="1">
        <v>0</v>
      </c>
      <c r="F649" s="1">
        <v>0</v>
      </c>
      <c r="G649" s="2">
        <f t="shared" si="10"/>
        <v>55.728000000000002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315874.56</v>
      </c>
      <c r="D668" s="1">
        <f>'PR-RAS'!E675</f>
        <v>410730.97</v>
      </c>
      <c r="E668" s="1">
        <v>0</v>
      </c>
      <c r="F668" s="1">
        <v>0</v>
      </c>
      <c r="G668" s="2">
        <f t="shared" si="10"/>
        <v>758603.44550000003</v>
      </c>
      <c r="H668" s="2">
        <f t="shared" si="11"/>
        <v>0.47000000003026798</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1496.2</v>
      </c>
      <c r="D669" s="1">
        <f>'PR-RAS'!E676</f>
        <v>1660</v>
      </c>
      <c r="E669" s="1">
        <v>0</v>
      </c>
      <c r="F669" s="1">
        <v>0</v>
      </c>
      <c r="G669" s="2">
        <f t="shared" si="10"/>
        <v>3217.2215999999999</v>
      </c>
      <c r="H669" s="2">
        <f t="shared" si="11"/>
        <v>0.20000000000004547</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53.08</v>
      </c>
      <c r="D703" s="1">
        <f>'PR-RAS'!E710</f>
        <v>620</v>
      </c>
      <c r="E703" s="1">
        <v>0</v>
      </c>
      <c r="F703" s="1">
        <v>0</v>
      </c>
      <c r="G703" s="2">
        <f t="shared" si="10"/>
        <v>907.7421599999999</v>
      </c>
      <c r="H703" s="2">
        <f t="shared" si="11"/>
        <v>7.9999999999998295E-2</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1185.72</v>
      </c>
      <c r="D705" s="1">
        <f>'PR-RAS'!E712</f>
        <v>0</v>
      </c>
      <c r="E705" s="1">
        <v>0</v>
      </c>
      <c r="F705" s="1">
        <v>0</v>
      </c>
      <c r="G705" s="2">
        <f t="shared" si="10"/>
        <v>834.74687999999992</v>
      </c>
      <c r="H705" s="2">
        <f t="shared" si="11"/>
        <v>0.27999999999997272</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2172.44</v>
      </c>
      <c r="E709" s="1">
        <v>0</v>
      </c>
      <c r="F709" s="1">
        <v>0</v>
      </c>
      <c r="G709" s="2">
        <f t="shared" si="10"/>
        <v>3076.1750400000001</v>
      </c>
      <c r="H709" s="2">
        <f t="shared" si="11"/>
        <v>0.44000000000005457</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936.1</v>
      </c>
      <c r="D710" s="1">
        <f>'PR-RAS'!E717</f>
        <v>441.44</v>
      </c>
      <c r="E710" s="1">
        <v>0</v>
      </c>
      <c r="F710" s="1">
        <v>0</v>
      </c>
      <c r="G710" s="2">
        <f t="shared" si="10"/>
        <v>1289.6568199999999</v>
      </c>
      <c r="H710" s="2">
        <f t="shared" si="11"/>
        <v>0.54000000000002046</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12034.15</v>
      </c>
      <c r="D711" s="1">
        <f>'PR-RAS'!E718</f>
        <v>12756.42</v>
      </c>
      <c r="E711" s="1">
        <v>0</v>
      </c>
      <c r="F711" s="1">
        <v>0</v>
      </c>
      <c r="G711" s="2">
        <f t="shared" si="10"/>
        <v>26658.362899999996</v>
      </c>
      <c r="H711" s="2">
        <f t="shared" si="11"/>
        <v>0.56999999999970896</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795.13</v>
      </c>
      <c r="D715" s="1">
        <f>'PR-RAS'!E722</f>
        <v>554.04</v>
      </c>
      <c r="E715" s="1">
        <v>0</v>
      </c>
      <c r="F715" s="1">
        <v>0</v>
      </c>
      <c r="G715" s="2">
        <f t="shared" si="10"/>
        <v>1358.89194</v>
      </c>
      <c r="H715" s="2">
        <f t="shared" si="11"/>
        <v>0.16999999999995907</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70944.94</v>
      </c>
      <c r="D1480" s="6"/>
      <c r="E1480" s="6">
        <v>0</v>
      </c>
      <c r="F1480" s="6">
        <v>0</v>
      </c>
      <c r="G1480" s="7">
        <f t="shared" ref="G1480:G1580" si="34">B1480/1000*C1480</f>
        <v>70.944940000000003</v>
      </c>
      <c r="H1480" s="7">
        <f t="shared" ref="H1480:H1580" si="35">ABS(C1480-ROUND(C1480,0))</f>
        <v>5.9999999997671694E-2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483954.21</v>
      </c>
      <c r="D1481" s="1">
        <v>0</v>
      </c>
      <c r="E1481" s="1">
        <v>0</v>
      </c>
      <c r="F1481" s="1">
        <v>0</v>
      </c>
      <c r="G1481" s="2">
        <f t="shared" si="34"/>
        <v>967.90842000000009</v>
      </c>
      <c r="H1481" s="2">
        <f t="shared" si="35"/>
        <v>0.21000000002095476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3841.44</v>
      </c>
      <c r="D1482" s="1">
        <v>0</v>
      </c>
      <c r="E1482" s="1">
        <v>0</v>
      </c>
      <c r="F1482" s="1">
        <v>0</v>
      </c>
      <c r="G1482" s="2">
        <f t="shared" si="34"/>
        <v>11.524320000000001</v>
      </c>
      <c r="H1482" s="2">
        <f t="shared" si="35"/>
        <v>0.44000000000005457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480112.77</v>
      </c>
      <c r="D1483" s="1">
        <v>0</v>
      </c>
      <c r="E1483" s="1">
        <v>0</v>
      </c>
      <c r="F1483" s="1">
        <v>0</v>
      </c>
      <c r="G1483" s="2">
        <f t="shared" si="34"/>
        <v>1920.45108</v>
      </c>
      <c r="H1483" s="2">
        <f t="shared" si="35"/>
        <v>0.22999999998137355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430476.12</v>
      </c>
      <c r="D1484" s="1">
        <v>0</v>
      </c>
      <c r="E1484" s="1">
        <v>0</v>
      </c>
      <c r="F1484" s="1">
        <v>0</v>
      </c>
      <c r="G1484" s="2">
        <f t="shared" si="34"/>
        <v>2152.3806</v>
      </c>
      <c r="H1484" s="2">
        <f t="shared" si="35"/>
        <v>0.11999999999534339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46584.66</v>
      </c>
      <c r="D1485" s="1">
        <v>0</v>
      </c>
      <c r="E1485" s="1">
        <v>0</v>
      </c>
      <c r="F1485" s="1">
        <v>0</v>
      </c>
      <c r="G1485" s="2">
        <f t="shared" si="34"/>
        <v>279.50796000000003</v>
      </c>
      <c r="H1485" s="2">
        <f t="shared" si="35"/>
        <v>0.33999999999650754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95.95</v>
      </c>
      <c r="D1486" s="1">
        <v>0</v>
      </c>
      <c r="E1486" s="1">
        <v>0</v>
      </c>
      <c r="F1486" s="1">
        <v>0</v>
      </c>
      <c r="G1486" s="2">
        <f t="shared" si="34"/>
        <v>0.67165000000000008</v>
      </c>
      <c r="H1486" s="2">
        <f t="shared" si="35"/>
        <v>4.9999999999997158E-2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2956.04</v>
      </c>
      <c r="D1491" s="1">
        <v>0</v>
      </c>
      <c r="E1491" s="1">
        <v>0</v>
      </c>
      <c r="F1491" s="1">
        <v>0</v>
      </c>
      <c r="G1491" s="2">
        <f t="shared" si="34"/>
        <v>35.472479999999997</v>
      </c>
      <c r="H1491" s="2">
        <f t="shared" si="35"/>
        <v>3.999999999996362E-2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477375.16</v>
      </c>
      <c r="D1499" s="1">
        <v>0</v>
      </c>
      <c r="E1499" s="1">
        <v>0</v>
      </c>
      <c r="F1499" s="1">
        <v>0</v>
      </c>
      <c r="G1499" s="2">
        <f t="shared" si="34"/>
        <v>9547.5031999999992</v>
      </c>
      <c r="H1499" s="2">
        <f t="shared" si="35"/>
        <v>0.15999999997438863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5089.55</v>
      </c>
      <c r="D1500" s="1">
        <v>0</v>
      </c>
      <c r="E1500" s="1">
        <v>0</v>
      </c>
      <c r="F1500" s="1">
        <v>0</v>
      </c>
      <c r="G1500" s="2">
        <f t="shared" si="34"/>
        <v>106.88055000000001</v>
      </c>
      <c r="H1500" s="2">
        <f t="shared" si="35"/>
        <v>0.4499999999998181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472285.61</v>
      </c>
      <c r="D1501" s="1">
        <v>0</v>
      </c>
      <c r="E1501" s="1">
        <v>0</v>
      </c>
      <c r="F1501" s="1">
        <v>0</v>
      </c>
      <c r="G1501" s="2">
        <f t="shared" si="34"/>
        <v>10390.28342</v>
      </c>
      <c r="H1501" s="2">
        <f t="shared" si="35"/>
        <v>0.39000000001396984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422221.47</v>
      </c>
      <c r="D1502" s="1">
        <v>0</v>
      </c>
      <c r="E1502" s="1">
        <v>0</v>
      </c>
      <c r="F1502" s="1">
        <v>0</v>
      </c>
      <c r="G1502" s="2">
        <f t="shared" si="34"/>
        <v>9711.0938099999985</v>
      </c>
      <c r="H1502" s="2">
        <f t="shared" si="35"/>
        <v>0.46999999997206032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47539.82</v>
      </c>
      <c r="D1503" s="1">
        <v>0</v>
      </c>
      <c r="E1503" s="1">
        <v>0</v>
      </c>
      <c r="F1503" s="1">
        <v>0</v>
      </c>
      <c r="G1503" s="2">
        <f t="shared" si="34"/>
        <v>1140.95568</v>
      </c>
      <c r="H1503" s="2">
        <f t="shared" si="35"/>
        <v>0.18000000000029104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98.06</v>
      </c>
      <c r="D1504" s="1">
        <v>0</v>
      </c>
      <c r="E1504" s="1">
        <v>0</v>
      </c>
      <c r="F1504" s="1">
        <v>0</v>
      </c>
      <c r="G1504" s="2">
        <f t="shared" si="34"/>
        <v>2.4515000000000002</v>
      </c>
      <c r="H1504" s="2">
        <f t="shared" si="35"/>
        <v>6.0000000000002274E-2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2426.2600000000002</v>
      </c>
      <c r="D1509" s="1">
        <v>0</v>
      </c>
      <c r="E1509" s="1">
        <v>0</v>
      </c>
      <c r="F1509" s="1">
        <v>0</v>
      </c>
      <c r="G1509" s="2">
        <f t="shared" si="34"/>
        <v>72.787800000000004</v>
      </c>
      <c r="H1509" s="2">
        <f t="shared" si="35"/>
        <v>0.26000000000021828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77523.990000000049</v>
      </c>
      <c r="D1517" s="1">
        <v>0</v>
      </c>
      <c r="E1517" s="1">
        <v>0</v>
      </c>
      <c r="F1517" s="1">
        <v>0</v>
      </c>
      <c r="G1517" s="2">
        <f t="shared" si="34"/>
        <v>2945.9116200000017</v>
      </c>
      <c r="H1517" s="2">
        <f t="shared" si="35"/>
        <v>9.9999999511055648E-3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77523.990000000005</v>
      </c>
      <c r="D1576" s="1">
        <v>0</v>
      </c>
      <c r="E1576" s="1">
        <v>0</v>
      </c>
      <c r="F1576" s="1">
        <v>0</v>
      </c>
      <c r="G1576" s="2">
        <f t="shared" si="34"/>
        <v>7519.8270300000004</v>
      </c>
      <c r="H1576" s="2">
        <f t="shared" si="35"/>
        <v>9.9999999947613105E-3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2463.44</v>
      </c>
      <c r="D1577" s="1">
        <v>0</v>
      </c>
      <c r="E1577" s="1">
        <v>0</v>
      </c>
      <c r="F1577" s="1">
        <v>0</v>
      </c>
      <c r="G1577" s="2">
        <f t="shared" si="34"/>
        <v>241.41712000000001</v>
      </c>
      <c r="H1577" s="2">
        <f t="shared" si="35"/>
        <v>0.44000000000005457</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75060.55</v>
      </c>
      <c r="D1578" s="1">
        <v>0</v>
      </c>
      <c r="E1578" s="1">
        <v>0</v>
      </c>
      <c r="F1578" s="1">
        <v>0</v>
      </c>
      <c r="G1578" s="2">
        <f t="shared" si="34"/>
        <v>7430.9944500000011</v>
      </c>
      <c r="H1578" s="2">
        <f t="shared" si="35"/>
        <v>0.44999999999708962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17423</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364828.47000000003</v>
      </c>
      <c r="I16" s="170">
        <f>'PR-RAS'!E6</f>
        <v>465259.14999999997</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371190.46000000008</v>
      </c>
      <c r="I17" s="170">
        <f>'PR-RAS'!E151</f>
        <v>470449.69000000006</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6134.2100000000491</v>
      </c>
      <c r="I19" s="171">
        <f>'PR-RAS'!E646</f>
        <v>2779.5700000000952</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70944.94</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77523.990000000049</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77523.990000000005</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986" sqref="E986"/>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364828.47000000003</v>
      </c>
      <c r="E6" s="51">
        <f>E7+E44+E50+E82+E106+E124+E133+E139</f>
        <v>465259.14999999997</v>
      </c>
      <c r="F6" s="52">
        <f t="shared" ref="F6:F131" si="0">IF(D6&lt;&gt;0,IF(E6/D6&gt;=100,"&gt;&gt;100",E6/D6*100),"-")</f>
        <v>127.52819153614846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317370.76</v>
      </c>
      <c r="E50" s="51">
        <f>E51+E54+E59+E62+E65+E68+E71+E74+E77</f>
        <v>412390.97</v>
      </c>
      <c r="F50" s="52">
        <f t="shared" si="0"/>
        <v>129.93981235070299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317370.76</v>
      </c>
      <c r="E68" s="51">
        <f t="shared" si="15"/>
        <v>412390.97</v>
      </c>
      <c r="F68" s="52">
        <f t="shared" si="0"/>
        <v>129.93981235070299</v>
      </c>
    </row>
    <row r="69" spans="1:6" ht="12.75" customHeight="1" x14ac:dyDescent="0.2">
      <c r="A69" s="53" t="s">
        <v>184</v>
      </c>
      <c r="B69" s="85" t="s">
        <v>185</v>
      </c>
      <c r="C69" s="50" t="s">
        <v>184</v>
      </c>
      <c r="D69" s="242">
        <v>317370.76</v>
      </c>
      <c r="E69" s="242">
        <v>412390.97</v>
      </c>
      <c r="F69" s="52">
        <f t="shared" si="0"/>
        <v>129.93981235070299</v>
      </c>
    </row>
    <row r="70" spans="1:6" ht="12" x14ac:dyDescent="0.2">
      <c r="A70" s="53" t="s">
        <v>186</v>
      </c>
      <c r="B70" s="85" t="s">
        <v>187</v>
      </c>
      <c r="C70" s="50" t="s">
        <v>186</v>
      </c>
      <c r="D70" s="242">
        <v>0</v>
      </c>
      <c r="E70" s="242">
        <v>0</v>
      </c>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0.21</v>
      </c>
      <c r="E82" s="51">
        <f t="shared" si="19"/>
        <v>0.68</v>
      </c>
      <c r="F82" s="52">
        <f t="shared" si="0"/>
        <v>323.80952380952385</v>
      </c>
    </row>
    <row r="83" spans="1:6" ht="12.75" customHeight="1" x14ac:dyDescent="0.2">
      <c r="A83" s="53">
        <v>641</v>
      </c>
      <c r="B83" s="85" t="s">
        <v>212</v>
      </c>
      <c r="C83" s="50" t="s">
        <v>213</v>
      </c>
      <c r="D83" s="51">
        <f t="shared" ref="D83:E83" si="20">SUM(D84:D90)</f>
        <v>0.21</v>
      </c>
      <c r="E83" s="51">
        <f t="shared" si="20"/>
        <v>0.68</v>
      </c>
      <c r="F83" s="52">
        <f t="shared" si="0"/>
        <v>323.80952380952385</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0.21</v>
      </c>
      <c r="E85" s="242">
        <v>0.68</v>
      </c>
      <c r="F85" s="52">
        <f t="shared" si="0"/>
        <v>323.80952380952385</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1378.8</v>
      </c>
      <c r="E106" s="51">
        <f t="shared" si="23"/>
        <v>920.4</v>
      </c>
      <c r="F106" s="52">
        <f t="shared" si="0"/>
        <v>66.753698868581381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1378.8</v>
      </c>
      <c r="E112" s="51">
        <f t="shared" si="25"/>
        <v>920.4</v>
      </c>
      <c r="F112" s="52">
        <f t="shared" si="0"/>
        <v>66.753698868581381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1378.8</v>
      </c>
      <c r="E117" s="242">
        <v>920.4</v>
      </c>
      <c r="F117" s="52">
        <f t="shared" si="0"/>
        <v>66.753698868581381</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2408.5300000000002</v>
      </c>
      <c r="E124" s="51">
        <f t="shared" si="27"/>
        <v>1222.8499999999999</v>
      </c>
      <c r="F124" s="52">
        <f t="shared" si="0"/>
        <v>50.771632489526795</v>
      </c>
    </row>
    <row r="125" spans="1:6" ht="12.75" customHeight="1" x14ac:dyDescent="0.2">
      <c r="A125" s="53">
        <v>661</v>
      </c>
      <c r="B125" s="86" t="s">
        <v>296</v>
      </c>
      <c r="C125" s="50" t="s">
        <v>297</v>
      </c>
      <c r="D125" s="51">
        <f t="shared" ref="D125:E125" si="28">SUM(D126:D127)</f>
        <v>350</v>
      </c>
      <c r="E125" s="51">
        <f t="shared" si="28"/>
        <v>500</v>
      </c>
      <c r="F125" s="52">
        <f t="shared" si="0"/>
        <v>142.85714285714286</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350</v>
      </c>
      <c r="E127" s="242">
        <v>500</v>
      </c>
      <c r="F127" s="52">
        <f t="shared" si="0"/>
        <v>142.85714285714286</v>
      </c>
    </row>
    <row r="128" spans="1:6" ht="22.8" x14ac:dyDescent="0.2">
      <c r="A128" s="53">
        <v>663</v>
      </c>
      <c r="B128" s="231" t="s">
        <v>302</v>
      </c>
      <c r="C128" s="50" t="s">
        <v>303</v>
      </c>
      <c r="D128" s="51">
        <f t="shared" ref="D128:E128" si="29">SUM(D129:D132)</f>
        <v>2058.5300000000002</v>
      </c>
      <c r="E128" s="51">
        <f t="shared" si="29"/>
        <v>722.85</v>
      </c>
      <c r="F128" s="52">
        <f t="shared" si="0"/>
        <v>35.11486351911315</v>
      </c>
    </row>
    <row r="129" spans="1:6" ht="12.75" customHeight="1" x14ac:dyDescent="0.2">
      <c r="A129" s="53">
        <v>6631</v>
      </c>
      <c r="B129" s="86" t="s">
        <v>304</v>
      </c>
      <c r="C129" s="50" t="s">
        <v>305</v>
      </c>
      <c r="D129" s="242">
        <v>58.53</v>
      </c>
      <c r="E129" s="242">
        <v>722.85</v>
      </c>
      <c r="F129" s="52">
        <f t="shared" si="0"/>
        <v>1235.007688364941</v>
      </c>
    </row>
    <row r="130" spans="1:6" ht="12.75" customHeight="1" x14ac:dyDescent="0.2">
      <c r="A130" s="53">
        <v>6632</v>
      </c>
      <c r="B130" s="232" t="s">
        <v>306</v>
      </c>
      <c r="C130" s="50" t="s">
        <v>307</v>
      </c>
      <c r="D130" s="242">
        <v>2000</v>
      </c>
      <c r="E130" s="242">
        <v>0</v>
      </c>
      <c r="F130" s="52">
        <f t="shared" si="0"/>
        <v>0</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43670.17</v>
      </c>
      <c r="E133" s="51">
        <f t="shared" si="30"/>
        <v>50724.25</v>
      </c>
      <c r="F133" s="52">
        <f t="shared" ref="F133:F223" si="31">IF(D133&lt;&gt;0,IF(E133/D133&gt;=100,"&gt;&gt;100",E133/D133*100),"-")</f>
        <v>116.15308573335071</v>
      </c>
    </row>
    <row r="134" spans="1:6" ht="22.8" x14ac:dyDescent="0.2">
      <c r="A134" s="53">
        <v>671</v>
      </c>
      <c r="B134" s="232" t="s">
        <v>314</v>
      </c>
      <c r="C134" s="50" t="s">
        <v>315</v>
      </c>
      <c r="D134" s="51">
        <f t="shared" ref="D134:E134" si="32">SUM(D135:D137)</f>
        <v>43670.17</v>
      </c>
      <c r="E134" s="51">
        <f t="shared" si="32"/>
        <v>50724.25</v>
      </c>
      <c r="F134" s="52">
        <f t="shared" si="31"/>
        <v>116.15308573335071</v>
      </c>
    </row>
    <row r="135" spans="1:6" ht="12.75" customHeight="1" x14ac:dyDescent="0.2">
      <c r="A135" s="53">
        <v>6711</v>
      </c>
      <c r="B135" s="85" t="s">
        <v>316</v>
      </c>
      <c r="C135" s="50" t="s">
        <v>317</v>
      </c>
      <c r="D135" s="242">
        <v>43670.17</v>
      </c>
      <c r="E135" s="242">
        <v>50724.25</v>
      </c>
      <c r="F135" s="52">
        <f t="shared" si="31"/>
        <v>116.15308573335071</v>
      </c>
    </row>
    <row r="136" spans="1:6" ht="22.8" x14ac:dyDescent="0.2">
      <c r="A136" s="53">
        <v>6712</v>
      </c>
      <c r="B136" s="232" t="s">
        <v>318</v>
      </c>
      <c r="C136" s="50" t="s">
        <v>319</v>
      </c>
      <c r="D136" s="242">
        <v>0</v>
      </c>
      <c r="E136" s="242">
        <v>0</v>
      </c>
      <c r="F136" s="52" t="str">
        <f t="shared" si="31"/>
        <v>-</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371190.46000000008</v>
      </c>
      <c r="E151" s="51">
        <f t="shared" si="35"/>
        <v>470449.69000000006</v>
      </c>
      <c r="F151" s="52">
        <f t="shared" si="31"/>
        <v>126.74078153840482</v>
      </c>
    </row>
    <row r="152" spans="1:6" ht="12.75" customHeight="1" x14ac:dyDescent="0.2">
      <c r="A152" s="53">
        <v>31</v>
      </c>
      <c r="B152" s="85" t="s">
        <v>349</v>
      </c>
      <c r="C152" s="50" t="s">
        <v>35</v>
      </c>
      <c r="D152" s="51">
        <f t="shared" ref="D152:E152" si="36">D153+D158+D159</f>
        <v>318807.41000000003</v>
      </c>
      <c r="E152" s="51">
        <f t="shared" si="36"/>
        <v>420459.29000000004</v>
      </c>
      <c r="F152" s="52">
        <f t="shared" si="31"/>
        <v>131.88504307349694</v>
      </c>
    </row>
    <row r="153" spans="1:6" ht="12.75" customHeight="1" x14ac:dyDescent="0.2">
      <c r="A153" s="53">
        <v>311</v>
      </c>
      <c r="B153" s="85" t="s">
        <v>350</v>
      </c>
      <c r="C153" s="50" t="s">
        <v>351</v>
      </c>
      <c r="D153" s="51">
        <f t="shared" ref="D153:E153" si="37">SUM(D154:D157)</f>
        <v>270992.60000000003</v>
      </c>
      <c r="E153" s="51">
        <f t="shared" si="37"/>
        <v>345626.51</v>
      </c>
      <c r="F153" s="52">
        <f t="shared" si="31"/>
        <v>127.5409402323163</v>
      </c>
    </row>
    <row r="154" spans="1:6" ht="12.75" customHeight="1" x14ac:dyDescent="0.2">
      <c r="A154" s="53">
        <v>3111</v>
      </c>
      <c r="B154" s="85" t="s">
        <v>352</v>
      </c>
      <c r="C154" s="50" t="s">
        <v>353</v>
      </c>
      <c r="D154" s="242">
        <v>267699.7</v>
      </c>
      <c r="E154" s="242">
        <v>341258.19</v>
      </c>
      <c r="F154" s="52">
        <f t="shared" si="31"/>
        <v>127.47798746132327</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3292.9</v>
      </c>
      <c r="E156" s="242">
        <v>4368.32</v>
      </c>
      <c r="F156" s="52">
        <f t="shared" si="31"/>
        <v>132.65875064532781</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3059.33</v>
      </c>
      <c r="E158" s="242">
        <v>17676.89</v>
      </c>
      <c r="F158" s="52">
        <f t="shared" si="31"/>
        <v>577.80265613712811</v>
      </c>
    </row>
    <row r="159" spans="1:6" ht="12.75" customHeight="1" x14ac:dyDescent="0.2">
      <c r="A159" s="53">
        <v>313</v>
      </c>
      <c r="B159" s="85" t="s">
        <v>362</v>
      </c>
      <c r="C159" s="50" t="s">
        <v>363</v>
      </c>
      <c r="D159" s="51">
        <f t="shared" ref="D159:E159" si="38">SUM(D160:D162)</f>
        <v>44755.479999999996</v>
      </c>
      <c r="E159" s="51">
        <f t="shared" si="38"/>
        <v>57155.89</v>
      </c>
      <c r="F159" s="52">
        <f t="shared" si="31"/>
        <v>127.70702045872373</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44746.85</v>
      </c>
      <c r="E161" s="242">
        <v>57155.89</v>
      </c>
      <c r="F161" s="52">
        <f t="shared" si="31"/>
        <v>127.73165038432874</v>
      </c>
    </row>
    <row r="162" spans="1:6" ht="12.75" customHeight="1" x14ac:dyDescent="0.2">
      <c r="A162" s="53">
        <v>3133</v>
      </c>
      <c r="B162" s="85" t="s">
        <v>367</v>
      </c>
      <c r="C162" s="50" t="s">
        <v>368</v>
      </c>
      <c r="D162" s="242">
        <v>8.6300000000000008</v>
      </c>
      <c r="E162" s="242">
        <v>0</v>
      </c>
      <c r="F162" s="52">
        <f t="shared" si="31"/>
        <v>0</v>
      </c>
    </row>
    <row r="163" spans="1:6" ht="12.75" customHeight="1" x14ac:dyDescent="0.2">
      <c r="A163" s="53">
        <v>32</v>
      </c>
      <c r="B163" s="85" t="s">
        <v>369</v>
      </c>
      <c r="C163" s="50" t="s">
        <v>370</v>
      </c>
      <c r="D163" s="51">
        <f t="shared" ref="D163:E163" si="39">D164+D169+D177+D187+D188</f>
        <v>50884.889999999992</v>
      </c>
      <c r="E163" s="51">
        <f t="shared" si="39"/>
        <v>48751.45</v>
      </c>
      <c r="F163" s="52">
        <f t="shared" si="31"/>
        <v>95.80732119102548</v>
      </c>
    </row>
    <row r="164" spans="1:6" ht="12.75" customHeight="1" x14ac:dyDescent="0.2">
      <c r="A164" s="53">
        <v>321</v>
      </c>
      <c r="B164" s="85" t="s">
        <v>371</v>
      </c>
      <c r="C164" s="50" t="s">
        <v>372</v>
      </c>
      <c r="D164" s="51">
        <f t="shared" ref="D164:E164" si="40">SUM(D165:D168)</f>
        <v>15628.01</v>
      </c>
      <c r="E164" s="51">
        <f t="shared" si="40"/>
        <v>16741.919999999998</v>
      </c>
      <c r="F164" s="52">
        <f t="shared" si="31"/>
        <v>107.12765092932497</v>
      </c>
    </row>
    <row r="165" spans="1:6" ht="12.75" customHeight="1" x14ac:dyDescent="0.2">
      <c r="A165" s="53">
        <v>3211</v>
      </c>
      <c r="B165" s="85" t="s">
        <v>373</v>
      </c>
      <c r="C165" s="50" t="s">
        <v>374</v>
      </c>
      <c r="D165" s="242">
        <v>2905.36</v>
      </c>
      <c r="E165" s="242">
        <v>3223.5</v>
      </c>
      <c r="F165" s="52">
        <f t="shared" si="31"/>
        <v>110.95010601095905</v>
      </c>
    </row>
    <row r="166" spans="1:6" ht="12.75" customHeight="1" x14ac:dyDescent="0.2">
      <c r="A166" s="53">
        <v>3212</v>
      </c>
      <c r="B166" s="85" t="s">
        <v>375</v>
      </c>
      <c r="C166" s="50" t="s">
        <v>376</v>
      </c>
      <c r="D166" s="242">
        <v>12034.15</v>
      </c>
      <c r="E166" s="242">
        <v>12756.42</v>
      </c>
      <c r="F166" s="52">
        <f t="shared" si="31"/>
        <v>106.00183644046319</v>
      </c>
    </row>
    <row r="167" spans="1:6" ht="12.75" customHeight="1" x14ac:dyDescent="0.2">
      <c r="A167" s="53">
        <v>3213</v>
      </c>
      <c r="B167" s="85" t="s">
        <v>377</v>
      </c>
      <c r="C167" s="50" t="s">
        <v>378</v>
      </c>
      <c r="D167" s="242">
        <v>652.5</v>
      </c>
      <c r="E167" s="242">
        <v>717</v>
      </c>
      <c r="F167" s="52">
        <f t="shared" si="31"/>
        <v>109.88505747126436</v>
      </c>
    </row>
    <row r="168" spans="1:6" ht="12.75" customHeight="1" x14ac:dyDescent="0.2">
      <c r="A168" s="53">
        <v>3214</v>
      </c>
      <c r="B168" s="85" t="s">
        <v>379</v>
      </c>
      <c r="C168" s="50" t="s">
        <v>380</v>
      </c>
      <c r="D168" s="242">
        <v>36</v>
      </c>
      <c r="E168" s="242">
        <v>45</v>
      </c>
      <c r="F168" s="52">
        <f t="shared" si="31"/>
        <v>125</v>
      </c>
    </row>
    <row r="169" spans="1:6" ht="12.75" customHeight="1" x14ac:dyDescent="0.2">
      <c r="A169" s="53">
        <v>322</v>
      </c>
      <c r="B169" s="85" t="s">
        <v>381</v>
      </c>
      <c r="C169" s="50" t="s">
        <v>382</v>
      </c>
      <c r="D169" s="51">
        <f t="shared" ref="D169:E169" si="41">SUM(D170:D176)</f>
        <v>13974.329999999998</v>
      </c>
      <c r="E169" s="51">
        <f t="shared" si="41"/>
        <v>15412.59</v>
      </c>
      <c r="F169" s="52">
        <f t="shared" si="31"/>
        <v>110.29215711951845</v>
      </c>
    </row>
    <row r="170" spans="1:6" ht="12.75" customHeight="1" x14ac:dyDescent="0.2">
      <c r="A170" s="53">
        <v>3221</v>
      </c>
      <c r="B170" s="85" t="s">
        <v>383</v>
      </c>
      <c r="C170" s="50" t="s">
        <v>384</v>
      </c>
      <c r="D170" s="242">
        <v>3254.61</v>
      </c>
      <c r="E170" s="242">
        <v>2062.38</v>
      </c>
      <c r="F170" s="52">
        <f t="shared" si="31"/>
        <v>63.36796113820089</v>
      </c>
    </row>
    <row r="171" spans="1:6" ht="12.75" customHeight="1" x14ac:dyDescent="0.2">
      <c r="A171" s="53">
        <v>3222</v>
      </c>
      <c r="B171" s="85" t="s">
        <v>385</v>
      </c>
      <c r="C171" s="50" t="s">
        <v>386</v>
      </c>
      <c r="D171" s="242">
        <v>4422.53</v>
      </c>
      <c r="E171" s="242">
        <v>7150.81</v>
      </c>
      <c r="F171" s="52">
        <f t="shared" si="31"/>
        <v>161.69048033591633</v>
      </c>
    </row>
    <row r="172" spans="1:6" ht="12.75" customHeight="1" x14ac:dyDescent="0.2">
      <c r="A172" s="53">
        <v>3223</v>
      </c>
      <c r="B172" s="85" t="s">
        <v>387</v>
      </c>
      <c r="C172" s="50" t="s">
        <v>388</v>
      </c>
      <c r="D172" s="242">
        <v>5765.43</v>
      </c>
      <c r="E172" s="242">
        <v>5422.56</v>
      </c>
      <c r="F172" s="52">
        <f t="shared" si="31"/>
        <v>94.053002117795202</v>
      </c>
    </row>
    <row r="173" spans="1:6" ht="12.75" customHeight="1" x14ac:dyDescent="0.2">
      <c r="A173" s="53">
        <v>3224</v>
      </c>
      <c r="B173" s="85" t="s">
        <v>389</v>
      </c>
      <c r="C173" s="50" t="s">
        <v>390</v>
      </c>
      <c r="D173" s="242">
        <v>114.3</v>
      </c>
      <c r="E173" s="242">
        <v>280.36</v>
      </c>
      <c r="F173" s="52">
        <f t="shared" si="31"/>
        <v>245.2843394575678</v>
      </c>
    </row>
    <row r="174" spans="1:6" ht="12.75" customHeight="1" x14ac:dyDescent="0.2">
      <c r="A174" s="53">
        <v>3225</v>
      </c>
      <c r="B174" s="85" t="s">
        <v>391</v>
      </c>
      <c r="C174" s="50" t="s">
        <v>392</v>
      </c>
      <c r="D174" s="242">
        <v>417.46</v>
      </c>
      <c r="E174" s="242">
        <v>496.48</v>
      </c>
      <c r="F174" s="52">
        <f t="shared" si="31"/>
        <v>118.92875964164233</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0</v>
      </c>
      <c r="F176" s="52" t="str">
        <f t="shared" si="31"/>
        <v>-</v>
      </c>
    </row>
    <row r="177" spans="1:6" ht="12.75" customHeight="1" x14ac:dyDescent="0.2">
      <c r="A177" s="53">
        <v>323</v>
      </c>
      <c r="B177" s="85" t="s">
        <v>397</v>
      </c>
      <c r="C177" s="50" t="s">
        <v>398</v>
      </c>
      <c r="D177" s="51">
        <f t="shared" ref="D177:E177" si="42">SUM(D178:D186)</f>
        <v>20692.280000000002</v>
      </c>
      <c r="E177" s="51">
        <f t="shared" si="42"/>
        <v>16461.579999999998</v>
      </c>
      <c r="F177" s="52">
        <f t="shared" si="31"/>
        <v>79.554210555820802</v>
      </c>
    </row>
    <row r="178" spans="1:6" ht="12.75" customHeight="1" x14ac:dyDescent="0.2">
      <c r="A178" s="53">
        <v>3231</v>
      </c>
      <c r="B178" s="85" t="s">
        <v>399</v>
      </c>
      <c r="C178" s="50" t="s">
        <v>400</v>
      </c>
      <c r="D178" s="242">
        <v>2101.73</v>
      </c>
      <c r="E178" s="242">
        <v>3316.9</v>
      </c>
      <c r="F178" s="52">
        <f t="shared" si="31"/>
        <v>157.8176073996184</v>
      </c>
    </row>
    <row r="179" spans="1:6" ht="12.75" customHeight="1" x14ac:dyDescent="0.2">
      <c r="A179" s="53">
        <v>3232</v>
      </c>
      <c r="B179" s="85" t="s">
        <v>401</v>
      </c>
      <c r="C179" s="50" t="s">
        <v>402</v>
      </c>
      <c r="D179" s="242">
        <v>7582.49</v>
      </c>
      <c r="E179" s="242">
        <v>779.25</v>
      </c>
      <c r="F179" s="52">
        <f t="shared" si="31"/>
        <v>10.276967064908757</v>
      </c>
    </row>
    <row r="180" spans="1:6" ht="12.75" customHeight="1" x14ac:dyDescent="0.2">
      <c r="A180" s="53">
        <v>3233</v>
      </c>
      <c r="B180" s="85" t="s">
        <v>403</v>
      </c>
      <c r="C180" s="50" t="s">
        <v>404</v>
      </c>
      <c r="D180" s="242">
        <v>0</v>
      </c>
      <c r="E180" s="242">
        <v>860</v>
      </c>
      <c r="F180" s="52" t="str">
        <f t="shared" si="31"/>
        <v>-</v>
      </c>
    </row>
    <row r="181" spans="1:6" ht="12.75" customHeight="1" x14ac:dyDescent="0.2">
      <c r="A181" s="53">
        <v>3234</v>
      </c>
      <c r="B181" s="85" t="s">
        <v>405</v>
      </c>
      <c r="C181" s="50" t="s">
        <v>406</v>
      </c>
      <c r="D181" s="242">
        <v>3212.23</v>
      </c>
      <c r="E181" s="242">
        <v>3239.39</v>
      </c>
      <c r="F181" s="52">
        <f t="shared" si="31"/>
        <v>100.84551853385342</v>
      </c>
    </row>
    <row r="182" spans="1:6" ht="12.75" customHeight="1" x14ac:dyDescent="0.2">
      <c r="A182" s="53">
        <v>3235</v>
      </c>
      <c r="B182" s="85" t="s">
        <v>407</v>
      </c>
      <c r="C182" s="50" t="s">
        <v>408</v>
      </c>
      <c r="D182" s="242">
        <v>4121.3900000000003</v>
      </c>
      <c r="E182" s="242">
        <v>4808.82</v>
      </c>
      <c r="F182" s="52">
        <f t="shared" si="31"/>
        <v>116.67956684516629</v>
      </c>
    </row>
    <row r="183" spans="1:6" ht="12.75" customHeight="1" x14ac:dyDescent="0.2">
      <c r="A183" s="53">
        <v>3236</v>
      </c>
      <c r="B183" s="85" t="s">
        <v>409</v>
      </c>
      <c r="C183" s="50" t="s">
        <v>410</v>
      </c>
      <c r="D183" s="242">
        <v>0</v>
      </c>
      <c r="E183" s="242">
        <v>0</v>
      </c>
      <c r="F183" s="52" t="str">
        <f t="shared" si="31"/>
        <v>-</v>
      </c>
    </row>
    <row r="184" spans="1:6" ht="12.75" customHeight="1" x14ac:dyDescent="0.2">
      <c r="A184" s="53">
        <v>3237</v>
      </c>
      <c r="B184" s="85" t="s">
        <v>411</v>
      </c>
      <c r="C184" s="50" t="s">
        <v>412</v>
      </c>
      <c r="D184" s="242">
        <v>795.13</v>
      </c>
      <c r="E184" s="242">
        <v>554.04</v>
      </c>
      <c r="F184" s="52">
        <f t="shared" si="31"/>
        <v>69.679171959302238</v>
      </c>
    </row>
    <row r="185" spans="1:6" ht="12.75" customHeight="1" x14ac:dyDescent="0.2">
      <c r="A185" s="53">
        <v>3238</v>
      </c>
      <c r="B185" s="85" t="s">
        <v>413</v>
      </c>
      <c r="C185" s="50" t="s">
        <v>414</v>
      </c>
      <c r="D185" s="242">
        <v>1324.86</v>
      </c>
      <c r="E185" s="242">
        <v>1426.16</v>
      </c>
      <c r="F185" s="52">
        <f t="shared" si="31"/>
        <v>107.64609090771857</v>
      </c>
    </row>
    <row r="186" spans="1:6" ht="12.75" customHeight="1" x14ac:dyDescent="0.2">
      <c r="A186" s="53">
        <v>3239</v>
      </c>
      <c r="B186" s="85" t="s">
        <v>415</v>
      </c>
      <c r="C186" s="50" t="s">
        <v>416</v>
      </c>
      <c r="D186" s="242">
        <v>1554.45</v>
      </c>
      <c r="E186" s="242">
        <v>1477.02</v>
      </c>
      <c r="F186" s="52">
        <f t="shared" si="31"/>
        <v>95.018816944900124</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590.27</v>
      </c>
      <c r="E188" s="51">
        <f t="shared" si="43"/>
        <v>135.36000000000001</v>
      </c>
      <c r="F188" s="52">
        <f t="shared" si="31"/>
        <v>22.931878631812562</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229.25</v>
      </c>
      <c r="E191" s="242">
        <v>0</v>
      </c>
      <c r="F191" s="52">
        <f t="shared" si="31"/>
        <v>0</v>
      </c>
    </row>
    <row r="192" spans="1:6" ht="12.75" customHeight="1" x14ac:dyDescent="0.2">
      <c r="A192" s="53">
        <v>3294</v>
      </c>
      <c r="B192" s="85" t="s">
        <v>427</v>
      </c>
      <c r="C192" s="50" t="s">
        <v>428</v>
      </c>
      <c r="D192" s="242">
        <v>35</v>
      </c>
      <c r="E192" s="242">
        <v>35</v>
      </c>
      <c r="F192" s="52">
        <f t="shared" si="31"/>
        <v>100</v>
      </c>
    </row>
    <row r="193" spans="1:6" ht="12.75" customHeight="1" x14ac:dyDescent="0.2">
      <c r="A193" s="53">
        <v>3295</v>
      </c>
      <c r="B193" s="85" t="s">
        <v>429</v>
      </c>
      <c r="C193" s="50" t="s">
        <v>430</v>
      </c>
      <c r="D193" s="242">
        <v>0</v>
      </c>
      <c r="E193" s="242">
        <v>0</v>
      </c>
      <c r="F193" s="52" t="str">
        <f t="shared" si="31"/>
        <v>-</v>
      </c>
    </row>
    <row r="194" spans="1:6" ht="12.75" customHeight="1" x14ac:dyDescent="0.2">
      <c r="A194" s="53" t="s">
        <v>431</v>
      </c>
      <c r="B194" s="85" t="s">
        <v>432</v>
      </c>
      <c r="C194" s="50" t="s">
        <v>431</v>
      </c>
      <c r="D194" s="242">
        <v>290.33</v>
      </c>
      <c r="E194" s="242">
        <v>0</v>
      </c>
      <c r="F194" s="52">
        <f t="shared" si="31"/>
        <v>0</v>
      </c>
    </row>
    <row r="195" spans="1:6" ht="12.75" customHeight="1" x14ac:dyDescent="0.2">
      <c r="A195" s="53">
        <v>3299</v>
      </c>
      <c r="B195" s="85" t="s">
        <v>433</v>
      </c>
      <c r="C195" s="50" t="s">
        <v>434</v>
      </c>
      <c r="D195" s="242">
        <v>35.69</v>
      </c>
      <c r="E195" s="242">
        <v>100.36</v>
      </c>
      <c r="F195" s="52">
        <f t="shared" si="31"/>
        <v>281.19921546651722</v>
      </c>
    </row>
    <row r="196" spans="1:6" ht="12.75" customHeight="1" x14ac:dyDescent="0.2">
      <c r="A196" s="53">
        <v>34</v>
      </c>
      <c r="B196" s="232" t="s">
        <v>435</v>
      </c>
      <c r="C196" s="50" t="s">
        <v>436</v>
      </c>
      <c r="D196" s="51">
        <f t="shared" ref="D196:E196" si="44">D197+D202+D210</f>
        <v>327.02</v>
      </c>
      <c r="E196" s="51">
        <f t="shared" si="44"/>
        <v>95.95</v>
      </c>
      <c r="F196" s="52">
        <f t="shared" si="31"/>
        <v>29.340713106232037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v>0</v>
      </c>
      <c r="F203" s="52" t="str">
        <f t="shared" si="31"/>
        <v>-</v>
      </c>
    </row>
    <row r="204" spans="1:6" ht="22.8" x14ac:dyDescent="0.2">
      <c r="A204" s="53">
        <v>3422</v>
      </c>
      <c r="B204" s="232" t="s">
        <v>451</v>
      </c>
      <c r="C204" s="50" t="s">
        <v>452</v>
      </c>
      <c r="D204" s="242">
        <v>0</v>
      </c>
      <c r="E204" s="242">
        <v>0</v>
      </c>
      <c r="F204" s="52" t="str">
        <f t="shared" si="31"/>
        <v>-</v>
      </c>
    </row>
    <row r="205" spans="1:6" ht="22.8"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2.8"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327.02</v>
      </c>
      <c r="E210" s="51">
        <f t="shared" si="47"/>
        <v>95.95</v>
      </c>
      <c r="F210" s="52">
        <f t="shared" si="31"/>
        <v>29.340713106232037</v>
      </c>
    </row>
    <row r="211" spans="1:6" ht="12.75" customHeight="1" x14ac:dyDescent="0.2">
      <c r="A211" s="53">
        <v>3431</v>
      </c>
      <c r="B211" s="232" t="s">
        <v>465</v>
      </c>
      <c r="C211" s="50" t="s">
        <v>466</v>
      </c>
      <c r="D211" s="242">
        <v>88.55</v>
      </c>
      <c r="E211" s="242">
        <v>95.95</v>
      </c>
      <c r="F211" s="52">
        <f t="shared" si="31"/>
        <v>108.35686053077357</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238.47</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2.8" x14ac:dyDescent="0.2">
      <c r="A223" s="53" t="s">
        <v>489</v>
      </c>
      <c r="B223" s="85" t="s">
        <v>490</v>
      </c>
      <c r="C223" s="50" t="s">
        <v>489</v>
      </c>
      <c r="D223" s="242">
        <v>0</v>
      </c>
      <c r="E223" s="242">
        <v>0</v>
      </c>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12"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12"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v>0</v>
      </c>
      <c r="F241" s="52" t="str">
        <f t="shared" si="59"/>
        <v>-</v>
      </c>
    </row>
    <row r="242" spans="1:6" ht="22.8" x14ac:dyDescent="0.2">
      <c r="A242" s="53">
        <v>3673</v>
      </c>
      <c r="B242" s="85" t="s">
        <v>527</v>
      </c>
      <c r="C242" s="50" t="s">
        <v>528</v>
      </c>
      <c r="D242" s="242">
        <v>0</v>
      </c>
      <c r="E242" s="242">
        <v>0</v>
      </c>
      <c r="F242" s="52" t="str">
        <f t="shared" si="59"/>
        <v>-</v>
      </c>
    </row>
    <row r="243" spans="1:6" ht="22.8"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2.8" x14ac:dyDescent="0.2">
      <c r="A250" s="53" t="s">
        <v>541</v>
      </c>
      <c r="B250" s="85" t="s">
        <v>206</v>
      </c>
      <c r="C250" s="50" t="s">
        <v>541</v>
      </c>
      <c r="D250" s="242">
        <v>0</v>
      </c>
      <c r="E250" s="242">
        <v>0</v>
      </c>
      <c r="F250" s="52" t="str">
        <f t="shared" si="61"/>
        <v>-</v>
      </c>
    </row>
    <row r="251" spans="1:6" ht="22.8" x14ac:dyDescent="0.2">
      <c r="A251" s="53" t="s">
        <v>542</v>
      </c>
      <c r="B251" s="85" t="s">
        <v>208</v>
      </c>
      <c r="C251" s="50" t="s">
        <v>542</v>
      </c>
      <c r="D251" s="242">
        <v>0</v>
      </c>
      <c r="E251" s="242">
        <v>0</v>
      </c>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v>0</v>
      </c>
      <c r="F254" s="52" t="str">
        <f t="shared" si="64"/>
        <v>-</v>
      </c>
    </row>
    <row r="255" spans="1:6" ht="22.8" x14ac:dyDescent="0.2">
      <c r="A255" s="53">
        <v>3712</v>
      </c>
      <c r="B255" s="85" t="s">
        <v>549</v>
      </c>
      <c r="C255" s="50" t="s">
        <v>550</v>
      </c>
      <c r="D255" s="242">
        <v>0</v>
      </c>
      <c r="E255" s="242">
        <v>0</v>
      </c>
      <c r="F255" s="52" t="str">
        <f t="shared" si="64"/>
        <v>-</v>
      </c>
    </row>
    <row r="256" spans="1:6" ht="12" x14ac:dyDescent="0.2">
      <c r="A256" s="53" t="s">
        <v>551</v>
      </c>
      <c r="B256" s="85" t="s">
        <v>552</v>
      </c>
      <c r="C256" s="50" t="s">
        <v>551</v>
      </c>
      <c r="D256" s="242">
        <v>0</v>
      </c>
      <c r="E256" s="242">
        <v>0</v>
      </c>
      <c r="F256" s="52" t="str">
        <f t="shared" si="64"/>
        <v>-</v>
      </c>
    </row>
    <row r="257" spans="1:6" ht="12"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1171.1400000000001</v>
      </c>
      <c r="E263" s="51">
        <f t="shared" si="68"/>
        <v>1143</v>
      </c>
      <c r="F263" s="52">
        <f t="shared" ref="F263:F267" si="69">IF(D263&lt;&gt;0,IF(E263/D263&gt;=100,"&gt;&gt;100",E263/D263*100),"-")</f>
        <v>97.597212971976006</v>
      </c>
    </row>
    <row r="264" spans="1:6" ht="12.75" customHeight="1" x14ac:dyDescent="0.2">
      <c r="A264" s="53">
        <v>381</v>
      </c>
      <c r="B264" s="85" t="s">
        <v>567</v>
      </c>
      <c r="C264" s="50" t="s">
        <v>568</v>
      </c>
      <c r="D264" s="51">
        <f t="shared" ref="D264:E264" si="70">SUM(D265:D267)</f>
        <v>1171.1400000000001</v>
      </c>
      <c r="E264" s="51">
        <f t="shared" si="70"/>
        <v>1143</v>
      </c>
      <c r="F264" s="52">
        <f t="shared" si="69"/>
        <v>97.597212971976006</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1171.1400000000001</v>
      </c>
      <c r="E266" s="242">
        <v>1143</v>
      </c>
      <c r="F266" s="52">
        <f t="shared" si="69"/>
        <v>97.597212971976006</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2.8"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v>0</v>
      </c>
      <c r="F280" s="52" t="str">
        <f t="shared" si="74"/>
        <v>-</v>
      </c>
    </row>
    <row r="281" spans="1:6" ht="22.8"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12"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371190.46000000008</v>
      </c>
      <c r="E289" s="51">
        <f t="shared" si="79"/>
        <v>470449.69000000006</v>
      </c>
      <c r="F289" s="52">
        <f t="shared" si="76"/>
        <v>126.74078153840482</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6361.9900000000489</v>
      </c>
      <c r="E291" s="51">
        <f>IF(E289&gt;=E6,E289-E6,0)</f>
        <v>5190.5400000000955</v>
      </c>
      <c r="F291" s="52">
        <f t="shared" si="76"/>
        <v>81.586736225615823</v>
      </c>
    </row>
    <row r="292" spans="1:6" ht="12.75" customHeight="1" x14ac:dyDescent="0.2">
      <c r="A292" s="53">
        <v>92211</v>
      </c>
      <c r="B292" s="85" t="s">
        <v>623</v>
      </c>
      <c r="C292" s="50" t="s">
        <v>624</v>
      </c>
      <c r="D292" s="242">
        <v>227.78</v>
      </c>
      <c r="E292" s="242">
        <v>1903.97</v>
      </c>
      <c r="F292" s="52">
        <f t="shared" si="76"/>
        <v>835.88111335499173</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12"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0</v>
      </c>
      <c r="E350" s="51">
        <f t="shared" si="95"/>
        <v>0</v>
      </c>
      <c r="F350" s="52" t="str">
        <f t="shared" si="81"/>
        <v>-</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2.8" x14ac:dyDescent="0.2">
      <c r="A363" s="53">
        <v>42</v>
      </c>
      <c r="B363" s="232" t="s">
        <v>756</v>
      </c>
      <c r="C363" s="50" t="s">
        <v>757</v>
      </c>
      <c r="D363" s="51">
        <f t="shared" ref="D363:E363" si="99">D364+D369+D378+D383+D388+D391</f>
        <v>0</v>
      </c>
      <c r="E363" s="51">
        <f t="shared" si="99"/>
        <v>0</v>
      </c>
      <c r="F363" s="52" t="str">
        <f t="shared" si="81"/>
        <v>-</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0</v>
      </c>
      <c r="E369" s="51">
        <f t="shared" si="101"/>
        <v>0</v>
      </c>
      <c r="F369" s="52" t="str">
        <f t="shared" si="81"/>
        <v>-</v>
      </c>
    </row>
    <row r="370" spans="1:6" ht="12.75" customHeight="1" x14ac:dyDescent="0.2">
      <c r="A370" s="53">
        <v>4221</v>
      </c>
      <c r="B370" s="85" t="s">
        <v>674</v>
      </c>
      <c r="C370" s="50" t="s">
        <v>766</v>
      </c>
      <c r="D370" s="242">
        <v>0</v>
      </c>
      <c r="E370" s="242">
        <v>0</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0</v>
      </c>
      <c r="E408" s="51">
        <f t="shared" si="111"/>
        <v>0</v>
      </c>
      <c r="F408" s="52" t="str">
        <f t="shared" si="81"/>
        <v>-</v>
      </c>
    </row>
    <row r="409" spans="1:6" ht="12.75" customHeight="1" x14ac:dyDescent="0.2">
      <c r="A409" s="53">
        <v>92212</v>
      </c>
      <c r="B409" s="85" t="s">
        <v>823</v>
      </c>
      <c r="C409" s="50" t="s">
        <v>824</v>
      </c>
      <c r="D409" s="242">
        <v>0</v>
      </c>
      <c r="E409" s="242">
        <v>507</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364828.47000000003</v>
      </c>
      <c r="E412" s="51">
        <f>E6+E298</f>
        <v>465259.14999999997</v>
      </c>
      <c r="F412" s="52">
        <f t="shared" si="81"/>
        <v>127.52819153614846</v>
      </c>
    </row>
    <row r="413" spans="1:6" ht="12.75" customHeight="1" x14ac:dyDescent="0.2">
      <c r="A413" s="53" t="s">
        <v>608</v>
      </c>
      <c r="B413" s="85" t="s">
        <v>831</v>
      </c>
      <c r="C413" s="50" t="s">
        <v>832</v>
      </c>
      <c r="D413" s="51">
        <f t="shared" ref="D413:E413" si="112">D289+D350</f>
        <v>371190.46000000008</v>
      </c>
      <c r="E413" s="51">
        <f t="shared" si="112"/>
        <v>470449.69000000006</v>
      </c>
      <c r="F413" s="52">
        <f t="shared" si="81"/>
        <v>126.74078153840482</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6361.9900000000489</v>
      </c>
      <c r="E415" s="51">
        <f t="shared" si="114"/>
        <v>5190.5400000000955</v>
      </c>
      <c r="F415" s="52">
        <f t="shared" si="81"/>
        <v>81.586736225615823</v>
      </c>
    </row>
    <row r="416" spans="1:6" ht="12.75" customHeight="1" x14ac:dyDescent="0.2">
      <c r="A416" s="60" t="s">
        <v>837</v>
      </c>
      <c r="B416" s="232" t="s">
        <v>838</v>
      </c>
      <c r="C416" s="61" t="s">
        <v>839</v>
      </c>
      <c r="D416" s="51">
        <f t="shared" ref="D416:E416" si="115">IF(D292-D293+D409-D410&gt;=0,D292-D293+D409-D410,0)</f>
        <v>227.78</v>
      </c>
      <c r="E416" s="51">
        <f t="shared" si="115"/>
        <v>2410.9700000000003</v>
      </c>
      <c r="F416" s="52">
        <f t="shared" si="81"/>
        <v>1058.4643076652912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v>0</v>
      </c>
      <c r="F428" s="52" t="str">
        <f t="shared" si="119"/>
        <v>-</v>
      </c>
    </row>
    <row r="429" spans="1:6" ht="22.8" x14ac:dyDescent="0.2">
      <c r="A429" s="53">
        <v>8122</v>
      </c>
      <c r="B429" s="232" t="s">
        <v>864</v>
      </c>
      <c r="C429" s="50" t="s">
        <v>865</v>
      </c>
      <c r="D429" s="242">
        <v>0</v>
      </c>
      <c r="E429" s="242">
        <v>0</v>
      </c>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12" x14ac:dyDescent="0.2">
      <c r="A434" s="53">
        <v>814</v>
      </c>
      <c r="B434" s="232" t="s">
        <v>874</v>
      </c>
      <c r="C434" s="50" t="s">
        <v>875</v>
      </c>
      <c r="D434" s="242">
        <v>0</v>
      </c>
      <c r="E434" s="242">
        <v>0</v>
      </c>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12" x14ac:dyDescent="0.2">
      <c r="A437" s="53">
        <v>8154</v>
      </c>
      <c r="B437" s="85" t="s">
        <v>880</v>
      </c>
      <c r="C437" s="50" t="s">
        <v>881</v>
      </c>
      <c r="D437" s="242">
        <v>0</v>
      </c>
      <c r="E437" s="242">
        <v>0</v>
      </c>
      <c r="F437" s="52" t="str">
        <f t="shared" si="119"/>
        <v>-</v>
      </c>
    </row>
    <row r="438" spans="1:6" ht="22.8"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2.8" x14ac:dyDescent="0.2">
      <c r="A453" s="53">
        <v>8176</v>
      </c>
      <c r="B453" s="85" t="s">
        <v>912</v>
      </c>
      <c r="C453" s="50" t="s">
        <v>913</v>
      </c>
      <c r="D453" s="242">
        <v>0</v>
      </c>
      <c r="E453" s="242">
        <v>0</v>
      </c>
      <c r="F453" s="52" t="str">
        <f t="shared" si="119"/>
        <v>-</v>
      </c>
    </row>
    <row r="454" spans="1:6" ht="22.8"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v>0</v>
      </c>
      <c r="F456" s="52" t="str">
        <f t="shared" si="119"/>
        <v>-</v>
      </c>
    </row>
    <row r="457" spans="1:6" ht="12"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12" x14ac:dyDescent="0.2">
      <c r="A477" s="53">
        <v>832</v>
      </c>
      <c r="B477" s="232" t="s">
        <v>960</v>
      </c>
      <c r="C477" s="50" t="s">
        <v>961</v>
      </c>
      <c r="D477" s="242">
        <v>0</v>
      </c>
      <c r="E477" s="242">
        <v>0</v>
      </c>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12"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2.8"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v>0</v>
      </c>
      <c r="F536" s="52" t="str">
        <f t="shared" si="119"/>
        <v>-</v>
      </c>
    </row>
    <row r="537" spans="1:6" ht="12" x14ac:dyDescent="0.2">
      <c r="A537" s="53">
        <v>5122</v>
      </c>
      <c r="B537" s="85" t="s">
        <v>1080</v>
      </c>
      <c r="C537" s="50" t="s">
        <v>1081</v>
      </c>
      <c r="D537" s="242">
        <v>0</v>
      </c>
      <c r="E537" s="242">
        <v>0</v>
      </c>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12"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2.8"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12" x14ac:dyDescent="0.2">
      <c r="A601" s="53">
        <v>5423</v>
      </c>
      <c r="B601" s="85" t="s">
        <v>1199</v>
      </c>
      <c r="C601" s="50" t="s">
        <v>1200</v>
      </c>
      <c r="D601" s="242">
        <v>0</v>
      </c>
      <c r="E601" s="242">
        <v>0</v>
      </c>
      <c r="F601" s="52" t="str">
        <f t="shared" si="119"/>
        <v>-</v>
      </c>
    </row>
    <row r="602" spans="1:6" ht="22.8" x14ac:dyDescent="0.2">
      <c r="A602" s="53">
        <v>5424</v>
      </c>
      <c r="B602" s="85" t="s">
        <v>1201</v>
      </c>
      <c r="C602" s="50" t="s">
        <v>1202</v>
      </c>
      <c r="D602" s="242">
        <v>0</v>
      </c>
      <c r="E602" s="242">
        <v>0</v>
      </c>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v>0</v>
      </c>
      <c r="F606" s="52" t="str">
        <f t="shared" si="119"/>
        <v>-</v>
      </c>
    </row>
    <row r="607" spans="1:6" ht="22.8" x14ac:dyDescent="0.2">
      <c r="A607" s="53">
        <v>5444</v>
      </c>
      <c r="B607" s="232" t="s">
        <v>1211</v>
      </c>
      <c r="C607" s="50" t="s">
        <v>1212</v>
      </c>
      <c r="D607" s="242">
        <v>0</v>
      </c>
      <c r="E607" s="242">
        <v>0</v>
      </c>
      <c r="F607" s="52" t="str">
        <f t="shared" si="119"/>
        <v>-</v>
      </c>
    </row>
    <row r="608" spans="1:6" ht="22.8"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12" x14ac:dyDescent="0.2">
      <c r="A611" s="53">
        <v>5448</v>
      </c>
      <c r="B611" s="85" t="s">
        <v>1219</v>
      </c>
      <c r="C611" s="50" t="s">
        <v>1220</v>
      </c>
      <c r="D611" s="242">
        <v>0</v>
      </c>
      <c r="E611" s="242">
        <v>0</v>
      </c>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2.8" x14ac:dyDescent="0.2">
      <c r="A623" s="53">
        <v>5476</v>
      </c>
      <c r="B623" s="85" t="s">
        <v>1243</v>
      </c>
      <c r="C623" s="50" t="s">
        <v>1244</v>
      </c>
      <c r="D623" s="242">
        <v>0</v>
      </c>
      <c r="E623" s="242">
        <v>0</v>
      </c>
      <c r="F623" s="52" t="str">
        <f t="shared" si="119"/>
        <v>-</v>
      </c>
    </row>
    <row r="624" spans="1:6" ht="22.8"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364828.47000000003</v>
      </c>
      <c r="E639" s="51">
        <f t="shared" si="180"/>
        <v>465259.14999999997</v>
      </c>
      <c r="F639" s="52">
        <f t="shared" si="119"/>
        <v>127.52819153614846</v>
      </c>
    </row>
    <row r="640" spans="1:6" ht="12.75" customHeight="1" x14ac:dyDescent="0.2">
      <c r="A640" s="53" t="s">
        <v>608</v>
      </c>
      <c r="B640" s="85" t="s">
        <v>1277</v>
      </c>
      <c r="C640" s="50" t="s">
        <v>1278</v>
      </c>
      <c r="D640" s="51">
        <f t="shared" ref="D640:E640" si="181">D413+D528</f>
        <v>371190.46000000008</v>
      </c>
      <c r="E640" s="51">
        <f t="shared" si="181"/>
        <v>470449.69000000006</v>
      </c>
      <c r="F640" s="52">
        <f t="shared" si="119"/>
        <v>126.74078153840482</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6361.9900000000489</v>
      </c>
      <c r="E642" s="51">
        <f t="shared" si="183"/>
        <v>5190.5400000000955</v>
      </c>
      <c r="F642" s="52">
        <f t="shared" si="119"/>
        <v>81.586736225615823</v>
      </c>
    </row>
    <row r="643" spans="1:6" ht="22.8" x14ac:dyDescent="0.2">
      <c r="A643" s="60" t="s">
        <v>1283</v>
      </c>
      <c r="B643" s="85" t="s">
        <v>1284</v>
      </c>
      <c r="C643" s="61" t="s">
        <v>1283</v>
      </c>
      <c r="D643" s="51">
        <f t="shared" ref="D643:E643" si="184">IF(D416-D417+D637-D638&gt;=0,D416-D417+D637-D638,0)</f>
        <v>227.78</v>
      </c>
      <c r="E643" s="51">
        <f t="shared" si="184"/>
        <v>2410.9700000000003</v>
      </c>
      <c r="F643" s="52">
        <f t="shared" si="119"/>
        <v>1058.4643076652912</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0</v>
      </c>
      <c r="E645" s="51">
        <f t="shared" si="186"/>
        <v>0</v>
      </c>
      <c r="F645" s="52" t="str">
        <f t="shared" si="119"/>
        <v>-</v>
      </c>
    </row>
    <row r="646" spans="1:6" ht="22.8" x14ac:dyDescent="0.2">
      <c r="A646" s="53" t="s">
        <v>608</v>
      </c>
      <c r="B646" s="85" t="s">
        <v>1289</v>
      </c>
      <c r="C646" s="50" t="s">
        <v>1290</v>
      </c>
      <c r="D646" s="51">
        <f t="shared" ref="D646:E646" si="187">IF(D642+D644-D641-D643&gt;=0,D642+D644-D641-D643,0)</f>
        <v>6134.2100000000491</v>
      </c>
      <c r="E646" s="51">
        <f t="shared" si="187"/>
        <v>2779.5700000000952</v>
      </c>
      <c r="F646" s="52">
        <f t="shared" si="119"/>
        <v>45.312599340421556</v>
      </c>
    </row>
    <row r="647" spans="1:6" ht="22.8" x14ac:dyDescent="0.2">
      <c r="A647" s="55" t="s">
        <v>1291</v>
      </c>
      <c r="B647" s="233" t="s">
        <v>1292</v>
      </c>
      <c r="C647" s="56" t="s">
        <v>1291</v>
      </c>
      <c r="D647" s="243">
        <v>57475.79</v>
      </c>
      <c r="E647" s="243">
        <v>71193.929999999993</v>
      </c>
      <c r="F647" s="57">
        <f t="shared" si="119"/>
        <v>123.86768411534663</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3556.53</v>
      </c>
      <c r="E649" s="242">
        <v>7242.42</v>
      </c>
      <c r="F649" s="52">
        <f t="shared" ref="F649:F724" si="188">IF(D649&lt;&gt;0,IF(E649/D649&gt;=100,"&gt;&gt;100",E649/D649*100),"-")</f>
        <v>203.6372531653044</v>
      </c>
    </row>
    <row r="650" spans="1:6" ht="12.75" customHeight="1" x14ac:dyDescent="0.2">
      <c r="A650" s="53" t="s">
        <v>1296</v>
      </c>
      <c r="B650" s="85" t="s">
        <v>1297</v>
      </c>
      <c r="C650" s="50" t="s">
        <v>1296</v>
      </c>
      <c r="D650" s="242">
        <v>24734.93</v>
      </c>
      <c r="E650" s="242">
        <v>29376.51</v>
      </c>
      <c r="F650" s="52">
        <f t="shared" si="188"/>
        <v>118.76528455912347</v>
      </c>
    </row>
    <row r="651" spans="1:6" ht="12.75" customHeight="1" x14ac:dyDescent="0.2">
      <c r="A651" s="53" t="s">
        <v>1298</v>
      </c>
      <c r="B651" s="85" t="s">
        <v>1299</v>
      </c>
      <c r="C651" s="50" t="s">
        <v>1298</v>
      </c>
      <c r="D651" s="242">
        <v>23307.33</v>
      </c>
      <c r="E651" s="242">
        <v>35031.879999999997</v>
      </c>
      <c r="F651" s="52">
        <f t="shared" si="188"/>
        <v>150.30413179029944</v>
      </c>
    </row>
    <row r="652" spans="1:6" ht="22.8" x14ac:dyDescent="0.2">
      <c r="A652" s="53">
        <v>11</v>
      </c>
      <c r="B652" s="85" t="s">
        <v>1300</v>
      </c>
      <c r="C652" s="50" t="s">
        <v>1301</v>
      </c>
      <c r="D652" s="51">
        <f t="shared" ref="D652:E652" si="189">+D649+D650-D651</f>
        <v>4984.1299999999974</v>
      </c>
      <c r="E652" s="51">
        <f t="shared" si="189"/>
        <v>1587.0500000000029</v>
      </c>
      <c r="F652" s="52">
        <f t="shared" si="188"/>
        <v>31.842066719768621</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34</v>
      </c>
      <c r="E654" s="262">
        <v>35</v>
      </c>
      <c r="F654" s="52">
        <f t="shared" si="188"/>
        <v>102.94117647058823</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28</v>
      </c>
      <c r="E656" s="262">
        <v>29</v>
      </c>
      <c r="F656" s="52">
        <f t="shared" si="188"/>
        <v>103.57142857142858</v>
      </c>
    </row>
    <row r="657" spans="1:6" ht="22.8"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2.8"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2.8" x14ac:dyDescent="0.2">
      <c r="A674" s="53">
        <v>63426</v>
      </c>
      <c r="B674" s="232" t="s">
        <v>1345</v>
      </c>
      <c r="C674" s="50" t="s">
        <v>1346</v>
      </c>
      <c r="D674" s="242">
        <v>0</v>
      </c>
      <c r="E674" s="242">
        <v>0</v>
      </c>
      <c r="F674" s="52" t="str">
        <f t="shared" si="188"/>
        <v>-</v>
      </c>
    </row>
    <row r="675" spans="1:6" ht="22.8" x14ac:dyDescent="0.2">
      <c r="A675" s="53">
        <v>63612</v>
      </c>
      <c r="B675" s="232" t="s">
        <v>1347</v>
      </c>
      <c r="C675" s="50" t="s">
        <v>1348</v>
      </c>
      <c r="D675" s="242">
        <v>315874.56</v>
      </c>
      <c r="E675" s="242">
        <v>410730.97</v>
      </c>
      <c r="F675" s="52">
        <f t="shared" si="188"/>
        <v>130.02977194491382</v>
      </c>
    </row>
    <row r="676" spans="1:6" ht="22.8" x14ac:dyDescent="0.2">
      <c r="A676" s="53">
        <v>63613</v>
      </c>
      <c r="B676" s="232" t="s">
        <v>1349</v>
      </c>
      <c r="C676" s="50" t="s">
        <v>1350</v>
      </c>
      <c r="D676" s="242">
        <v>1496.2</v>
      </c>
      <c r="E676" s="242">
        <v>1660</v>
      </c>
      <c r="F676" s="52">
        <f t="shared" si="188"/>
        <v>110.94773426012566</v>
      </c>
    </row>
    <row r="677" spans="1:6" ht="22.8" x14ac:dyDescent="0.2">
      <c r="A677" s="53">
        <v>63622</v>
      </c>
      <c r="B677" s="232" t="s">
        <v>1351</v>
      </c>
      <c r="C677" s="50" t="s">
        <v>1352</v>
      </c>
      <c r="D677" s="242">
        <v>0</v>
      </c>
      <c r="E677" s="242">
        <v>0</v>
      </c>
      <c r="F677" s="52" t="str">
        <f t="shared" si="188"/>
        <v>-</v>
      </c>
    </row>
    <row r="678" spans="1:6" ht="22.8"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2.8" x14ac:dyDescent="0.2">
      <c r="A684" s="53">
        <v>63716</v>
      </c>
      <c r="B684" s="232" t="s">
        <v>1360</v>
      </c>
      <c r="C684" s="54">
        <v>63716</v>
      </c>
      <c r="D684" s="242">
        <v>0</v>
      </c>
      <c r="E684" s="242">
        <v>0</v>
      </c>
      <c r="F684" s="52" t="str">
        <f t="shared" si="188"/>
        <v>-</v>
      </c>
    </row>
    <row r="685" spans="1:6" ht="22.8" x14ac:dyDescent="0.2">
      <c r="A685" s="53">
        <v>63717</v>
      </c>
      <c r="B685" s="232" t="s">
        <v>1361</v>
      </c>
      <c r="C685" s="54">
        <v>63717</v>
      </c>
      <c r="D685" s="242">
        <v>0</v>
      </c>
      <c r="E685" s="242">
        <v>0</v>
      </c>
      <c r="F685" s="52" t="str">
        <f t="shared" si="188"/>
        <v>-</v>
      </c>
    </row>
    <row r="686" spans="1:6" ht="22.8" x14ac:dyDescent="0.2">
      <c r="A686" s="53">
        <v>63721</v>
      </c>
      <c r="B686" s="232" t="s">
        <v>1362</v>
      </c>
      <c r="C686" s="54">
        <v>63721</v>
      </c>
      <c r="D686" s="242">
        <v>0</v>
      </c>
      <c r="E686" s="242">
        <v>0</v>
      </c>
      <c r="F686" s="52" t="str">
        <f t="shared" si="188"/>
        <v>-</v>
      </c>
    </row>
    <row r="687" spans="1:6" ht="22.8"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2.8" x14ac:dyDescent="0.2">
      <c r="A692" s="53">
        <v>63727</v>
      </c>
      <c r="B692" s="232" t="s">
        <v>1368</v>
      </c>
      <c r="C692" s="54">
        <v>63727</v>
      </c>
      <c r="D692" s="242">
        <v>0</v>
      </c>
      <c r="E692" s="242">
        <v>0</v>
      </c>
      <c r="F692" s="52" t="str">
        <f t="shared" si="188"/>
        <v>-</v>
      </c>
    </row>
    <row r="693" spans="1:6" ht="22.8"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2.8" x14ac:dyDescent="0.2">
      <c r="A696" s="53" t="s">
        <v>1374</v>
      </c>
      <c r="B696" s="232" t="s">
        <v>1375</v>
      </c>
      <c r="C696" s="50" t="s">
        <v>1374</v>
      </c>
      <c r="D696" s="242">
        <v>0</v>
      </c>
      <c r="E696" s="242">
        <v>0</v>
      </c>
      <c r="F696" s="52" t="str">
        <f t="shared" si="188"/>
        <v>-</v>
      </c>
    </row>
    <row r="697" spans="1:6" ht="12"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2.8" x14ac:dyDescent="0.2">
      <c r="A700" s="53" t="s">
        <v>1382</v>
      </c>
      <c r="B700" s="232" t="s">
        <v>1383</v>
      </c>
      <c r="C700" s="50" t="s">
        <v>1382</v>
      </c>
      <c r="D700" s="242">
        <v>0</v>
      </c>
      <c r="E700" s="242">
        <v>0</v>
      </c>
      <c r="F700" s="52" t="str">
        <f t="shared" si="188"/>
        <v>-</v>
      </c>
    </row>
    <row r="701" spans="1:6" ht="22.8"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2.8" x14ac:dyDescent="0.2">
      <c r="A708" s="53">
        <v>64376</v>
      </c>
      <c r="B708" s="232" t="s">
        <v>1398</v>
      </c>
      <c r="C708" s="50" t="s">
        <v>1399</v>
      </c>
      <c r="D708" s="242">
        <v>0</v>
      </c>
      <c r="E708" s="242">
        <v>0</v>
      </c>
      <c r="F708" s="52" t="str">
        <f t="shared" si="188"/>
        <v>-</v>
      </c>
    </row>
    <row r="709" spans="1:6" ht="22.8"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53.08</v>
      </c>
      <c r="E710" s="242">
        <v>620</v>
      </c>
      <c r="F710" s="52">
        <f t="shared" si="188"/>
        <v>1168.0482290881689</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1185.72</v>
      </c>
      <c r="E712" s="242">
        <v>0</v>
      </c>
      <c r="F712" s="52">
        <f t="shared" si="188"/>
        <v>0</v>
      </c>
    </row>
    <row r="713" spans="1:6" ht="22.8" x14ac:dyDescent="0.2">
      <c r="A713" s="53">
        <v>66341</v>
      </c>
      <c r="B713" s="85" t="s">
        <v>1408</v>
      </c>
      <c r="C713" s="54">
        <v>66341</v>
      </c>
      <c r="D713" s="242">
        <v>0</v>
      </c>
      <c r="E713" s="242">
        <v>0</v>
      </c>
      <c r="F713" s="52" t="str">
        <f t="shared" si="188"/>
        <v>-</v>
      </c>
    </row>
    <row r="714" spans="1:6" ht="22.8" x14ac:dyDescent="0.2">
      <c r="A714" s="53">
        <v>66342</v>
      </c>
      <c r="B714" s="85" t="s">
        <v>1409</v>
      </c>
      <c r="C714" s="54">
        <v>66342</v>
      </c>
      <c r="D714" s="242">
        <v>0</v>
      </c>
      <c r="E714" s="242">
        <v>0</v>
      </c>
      <c r="F714" s="52" t="str">
        <f t="shared" si="188"/>
        <v>-</v>
      </c>
    </row>
    <row r="715" spans="1:6" ht="12"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2172.44</v>
      </c>
      <c r="F716" s="52" t="str">
        <f t="shared" si="188"/>
        <v>-</v>
      </c>
    </row>
    <row r="717" spans="1:6" ht="12.75" customHeight="1" x14ac:dyDescent="0.2">
      <c r="A717" s="53">
        <v>31215</v>
      </c>
      <c r="B717" s="85" t="s">
        <v>1413</v>
      </c>
      <c r="C717" s="50" t="s">
        <v>1414</v>
      </c>
      <c r="D717" s="242">
        <v>936.1</v>
      </c>
      <c r="E717" s="242">
        <v>441.44</v>
      </c>
      <c r="F717" s="52">
        <f t="shared" si="188"/>
        <v>47.157354983441941</v>
      </c>
    </row>
    <row r="718" spans="1:6" ht="12.75" customHeight="1" x14ac:dyDescent="0.2">
      <c r="A718" s="53">
        <v>32121</v>
      </c>
      <c r="B718" s="85" t="s">
        <v>1415</v>
      </c>
      <c r="C718" s="50" t="s">
        <v>1416</v>
      </c>
      <c r="D718" s="242">
        <v>12034.15</v>
      </c>
      <c r="E718" s="242">
        <v>12756.42</v>
      </c>
      <c r="F718" s="52">
        <f t="shared" si="188"/>
        <v>106.00183644046319</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0</v>
      </c>
      <c r="E720" s="242">
        <v>0</v>
      </c>
      <c r="F720" s="52" t="str">
        <f t="shared" si="188"/>
        <v>-</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795.13</v>
      </c>
      <c r="E722" s="242">
        <v>554.04</v>
      </c>
      <c r="F722" s="52">
        <f t="shared" si="188"/>
        <v>69.679171959302238</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12" x14ac:dyDescent="0.2">
      <c r="A741" s="53">
        <v>34224</v>
      </c>
      <c r="B741" s="85" t="s">
        <v>1461</v>
      </c>
      <c r="C741" s="50" t="s">
        <v>1462</v>
      </c>
      <c r="D741" s="242">
        <v>0</v>
      </c>
      <c r="E741" s="242">
        <v>0</v>
      </c>
      <c r="F741" s="52" t="str">
        <f t="shared" si="190"/>
        <v>-</v>
      </c>
    </row>
    <row r="742" spans="1:6" ht="12" x14ac:dyDescent="0.2">
      <c r="A742" s="53">
        <v>34233</v>
      </c>
      <c r="B742" s="85" t="s">
        <v>1463</v>
      </c>
      <c r="C742" s="50" t="s">
        <v>1464</v>
      </c>
      <c r="D742" s="242">
        <v>0</v>
      </c>
      <c r="E742" s="242">
        <v>0</v>
      </c>
      <c r="F742" s="52" t="str">
        <f t="shared" si="190"/>
        <v>-</v>
      </c>
    </row>
    <row r="743" spans="1:6" ht="22.8" x14ac:dyDescent="0.2">
      <c r="A743" s="53">
        <v>34234</v>
      </c>
      <c r="B743" s="232" t="s">
        <v>1465</v>
      </c>
      <c r="C743" s="50" t="s">
        <v>1466</v>
      </c>
      <c r="D743" s="242">
        <v>0</v>
      </c>
      <c r="E743" s="242">
        <v>0</v>
      </c>
      <c r="F743" s="52" t="str">
        <f t="shared" si="190"/>
        <v>-</v>
      </c>
    </row>
    <row r="744" spans="1:6" ht="22.8"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2.8"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2.8" x14ac:dyDescent="0.2">
      <c r="A756" s="53">
        <v>34286</v>
      </c>
      <c r="B756" s="232" t="s">
        <v>1491</v>
      </c>
      <c r="C756" s="50" t="s">
        <v>1492</v>
      </c>
      <c r="D756" s="242">
        <v>0</v>
      </c>
      <c r="E756" s="242">
        <v>0</v>
      </c>
      <c r="F756" s="52" t="str">
        <f t="shared" si="190"/>
        <v>-</v>
      </c>
    </row>
    <row r="757" spans="1:6" ht="22.8"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2.8"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12" x14ac:dyDescent="0.2">
      <c r="A773" s="53">
        <v>36328</v>
      </c>
      <c r="B773" s="85" t="s">
        <v>1525</v>
      </c>
      <c r="C773" s="50" t="s">
        <v>1526</v>
      </c>
      <c r="D773" s="242">
        <v>0</v>
      </c>
      <c r="E773" s="242">
        <v>0</v>
      </c>
      <c r="F773" s="52" t="str">
        <f t="shared" si="190"/>
        <v>-</v>
      </c>
    </row>
    <row r="774" spans="1:6" ht="22.8"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2.8" x14ac:dyDescent="0.2">
      <c r="A779" s="53" t="s">
        <v>1537</v>
      </c>
      <c r="B779" s="232" t="s">
        <v>1538</v>
      </c>
      <c r="C779" s="54" t="s">
        <v>1537</v>
      </c>
      <c r="D779" s="242">
        <v>0</v>
      </c>
      <c r="E779" s="242">
        <v>0</v>
      </c>
      <c r="F779" s="52" t="str">
        <f t="shared" si="190"/>
        <v>-</v>
      </c>
    </row>
    <row r="780" spans="1:6" ht="22.8"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12"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2.8" x14ac:dyDescent="0.2">
      <c r="A785" s="53" t="s">
        <v>1549</v>
      </c>
      <c r="B785" s="232" t="s">
        <v>1550</v>
      </c>
      <c r="C785" s="54" t="s">
        <v>1549</v>
      </c>
      <c r="D785" s="242">
        <v>0</v>
      </c>
      <c r="E785" s="242">
        <v>0</v>
      </c>
      <c r="F785" s="52" t="str">
        <f t="shared" si="190"/>
        <v>-</v>
      </c>
    </row>
    <row r="786" spans="1:6" ht="22.8" x14ac:dyDescent="0.2">
      <c r="A786" s="53" t="s">
        <v>1551</v>
      </c>
      <c r="B786" s="232" t="s">
        <v>1552</v>
      </c>
      <c r="C786" s="54" t="s">
        <v>1551</v>
      </c>
      <c r="D786" s="242">
        <v>0</v>
      </c>
      <c r="E786" s="242">
        <v>0</v>
      </c>
      <c r="F786" s="52" t="str">
        <f t="shared" si="190"/>
        <v>-</v>
      </c>
    </row>
    <row r="787" spans="1:6" ht="22.8" x14ac:dyDescent="0.2">
      <c r="A787" s="53" t="s">
        <v>1553</v>
      </c>
      <c r="B787" s="232" t="s">
        <v>1554</v>
      </c>
      <c r="C787" s="54" t="s">
        <v>1553</v>
      </c>
      <c r="D787" s="242">
        <v>0</v>
      </c>
      <c r="E787" s="242">
        <v>0</v>
      </c>
      <c r="F787" s="52" t="str">
        <f t="shared" si="190"/>
        <v>-</v>
      </c>
    </row>
    <row r="788" spans="1:6" ht="22.8" x14ac:dyDescent="0.2">
      <c r="A788" s="53" t="s">
        <v>1555</v>
      </c>
      <c r="B788" s="232" t="s">
        <v>1556</v>
      </c>
      <c r="C788" s="54" t="s">
        <v>1555</v>
      </c>
      <c r="D788" s="242">
        <v>0</v>
      </c>
      <c r="E788" s="242">
        <v>0</v>
      </c>
      <c r="F788" s="52" t="str">
        <f t="shared" si="190"/>
        <v>-</v>
      </c>
    </row>
    <row r="789" spans="1:6" ht="22.8" x14ac:dyDescent="0.2">
      <c r="A789" s="53" t="s">
        <v>1557</v>
      </c>
      <c r="B789" s="232" t="s">
        <v>1558</v>
      </c>
      <c r="C789" s="54" t="s">
        <v>1557</v>
      </c>
      <c r="D789" s="242">
        <v>0</v>
      </c>
      <c r="E789" s="242">
        <v>0</v>
      </c>
      <c r="F789" s="52" t="str">
        <f t="shared" si="190"/>
        <v>-</v>
      </c>
    </row>
    <row r="790" spans="1:6" ht="22.8" x14ac:dyDescent="0.2">
      <c r="A790" s="53" t="s">
        <v>1559</v>
      </c>
      <c r="B790" s="85" t="s">
        <v>1560</v>
      </c>
      <c r="C790" s="50" t="s">
        <v>1559</v>
      </c>
      <c r="D790" s="242">
        <v>0</v>
      </c>
      <c r="E790" s="242">
        <v>0</v>
      </c>
      <c r="F790" s="52" t="str">
        <f t="shared" si="190"/>
        <v>-</v>
      </c>
    </row>
    <row r="791" spans="1:6" ht="22.8" x14ac:dyDescent="0.2">
      <c r="A791" s="53" t="s">
        <v>1561</v>
      </c>
      <c r="B791" s="85" t="s">
        <v>1562</v>
      </c>
      <c r="C791" s="50" t="s">
        <v>1561</v>
      </c>
      <c r="D791" s="242">
        <v>0</v>
      </c>
      <c r="E791" s="242">
        <v>0</v>
      </c>
      <c r="F791" s="52" t="str">
        <f t="shared" si="190"/>
        <v>-</v>
      </c>
    </row>
    <row r="792" spans="1:6" ht="22.8" x14ac:dyDescent="0.2">
      <c r="A792" s="53" t="s">
        <v>1563</v>
      </c>
      <c r="B792" s="85" t="s">
        <v>1564</v>
      </c>
      <c r="C792" s="50" t="s">
        <v>1563</v>
      </c>
      <c r="D792" s="242">
        <v>0</v>
      </c>
      <c r="E792" s="242">
        <v>0</v>
      </c>
      <c r="F792" s="52" t="str">
        <f t="shared" si="190"/>
        <v>-</v>
      </c>
    </row>
    <row r="793" spans="1:6" ht="22.8"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2.8" x14ac:dyDescent="0.2">
      <c r="A797" s="53" t="s">
        <v>1573</v>
      </c>
      <c r="B797" s="85" t="s">
        <v>1574</v>
      </c>
      <c r="C797" s="50" t="s">
        <v>1573</v>
      </c>
      <c r="D797" s="242">
        <v>0</v>
      </c>
      <c r="E797" s="242">
        <v>0</v>
      </c>
      <c r="F797" s="52" t="str">
        <f t="shared" si="190"/>
        <v>-</v>
      </c>
    </row>
    <row r="798" spans="1:6" ht="22.8" x14ac:dyDescent="0.2">
      <c r="A798" s="53" t="s">
        <v>1575</v>
      </c>
      <c r="B798" s="85" t="s">
        <v>1576</v>
      </c>
      <c r="C798" s="50" t="s">
        <v>1575</v>
      </c>
      <c r="D798" s="242">
        <v>0</v>
      </c>
      <c r="E798" s="242">
        <v>0</v>
      </c>
      <c r="F798" s="52" t="str">
        <f t="shared" si="190"/>
        <v>-</v>
      </c>
    </row>
    <row r="799" spans="1:6" ht="22.8" x14ac:dyDescent="0.2">
      <c r="A799" s="53" t="s">
        <v>1577</v>
      </c>
      <c r="B799" s="85" t="s">
        <v>1578</v>
      </c>
      <c r="C799" s="50" t="s">
        <v>1577</v>
      </c>
      <c r="D799" s="242">
        <v>0</v>
      </c>
      <c r="E799" s="242">
        <v>0</v>
      </c>
      <c r="F799" s="52" t="str">
        <f t="shared" si="190"/>
        <v>-</v>
      </c>
    </row>
    <row r="800" spans="1:6" ht="22.8" x14ac:dyDescent="0.2">
      <c r="A800" s="53" t="s">
        <v>1579</v>
      </c>
      <c r="B800" s="85" t="s">
        <v>1580</v>
      </c>
      <c r="C800" s="50" t="s">
        <v>1579</v>
      </c>
      <c r="D800" s="242">
        <v>0</v>
      </c>
      <c r="E800" s="242">
        <v>0</v>
      </c>
      <c r="F800" s="52" t="str">
        <f t="shared" si="190"/>
        <v>-</v>
      </c>
    </row>
    <row r="801" spans="1:6" ht="22.8" x14ac:dyDescent="0.2">
      <c r="A801" s="53" t="s">
        <v>1581</v>
      </c>
      <c r="B801" s="85" t="s">
        <v>1582</v>
      </c>
      <c r="C801" s="50" t="s">
        <v>1581</v>
      </c>
      <c r="D801" s="242">
        <v>0</v>
      </c>
      <c r="E801" s="242">
        <v>0</v>
      </c>
      <c r="F801" s="52" t="str">
        <f t="shared" si="190"/>
        <v>-</v>
      </c>
    </row>
    <row r="802" spans="1:6" ht="22.8" x14ac:dyDescent="0.2">
      <c r="A802" s="53" t="s">
        <v>1583</v>
      </c>
      <c r="B802" s="85" t="s">
        <v>1584</v>
      </c>
      <c r="C802" s="50" t="s">
        <v>1583</v>
      </c>
      <c r="D802" s="242">
        <v>0</v>
      </c>
      <c r="E802" s="242">
        <v>0</v>
      </c>
      <c r="F802" s="52" t="str">
        <f t="shared" si="190"/>
        <v>-</v>
      </c>
    </row>
    <row r="803" spans="1:6" ht="12"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2.8" x14ac:dyDescent="0.2">
      <c r="A806" s="53" t="s">
        <v>1591</v>
      </c>
      <c r="B806" s="85" t="s">
        <v>1592</v>
      </c>
      <c r="C806" s="50" t="s">
        <v>1591</v>
      </c>
      <c r="D806" s="242">
        <v>0</v>
      </c>
      <c r="E806" s="242">
        <v>0</v>
      </c>
      <c r="F806" s="52" t="str">
        <f t="shared" si="190"/>
        <v>-</v>
      </c>
    </row>
    <row r="807" spans="1:6" ht="22.8"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2.8"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2.8" x14ac:dyDescent="0.2">
      <c r="A843" s="53" t="s">
        <v>1664</v>
      </c>
      <c r="B843" s="85" t="s">
        <v>1665</v>
      </c>
      <c r="C843" s="54" t="s">
        <v>1664</v>
      </c>
      <c r="D843" s="242">
        <v>0</v>
      </c>
      <c r="E843" s="242">
        <v>0</v>
      </c>
      <c r="F843" s="52" t="str">
        <f t="shared" si="190"/>
        <v>-</v>
      </c>
    </row>
    <row r="844" spans="1:6" ht="22.8"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2.8"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12" x14ac:dyDescent="0.2">
      <c r="A848" s="53">
        <v>81332</v>
      </c>
      <c r="B848" s="85" t="s">
        <v>1674</v>
      </c>
      <c r="C848" s="50" t="s">
        <v>1675</v>
      </c>
      <c r="D848" s="242">
        <v>0</v>
      </c>
      <c r="E848" s="242">
        <v>0</v>
      </c>
      <c r="F848" s="52" t="str">
        <f t="shared" si="190"/>
        <v>-</v>
      </c>
    </row>
    <row r="849" spans="1:6" ht="22.8"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2.8" x14ac:dyDescent="0.2">
      <c r="A852" s="53">
        <v>81532</v>
      </c>
      <c r="B852" s="232" t="s">
        <v>1682</v>
      </c>
      <c r="C852" s="50" t="s">
        <v>1683</v>
      </c>
      <c r="D852" s="242">
        <v>0</v>
      </c>
      <c r="E852" s="242">
        <v>0</v>
      </c>
      <c r="F852" s="52" t="str">
        <f t="shared" si="190"/>
        <v>-</v>
      </c>
    </row>
    <row r="853" spans="1:6" ht="22.8" x14ac:dyDescent="0.2">
      <c r="A853" s="53">
        <v>81542</v>
      </c>
      <c r="B853" s="232" t="s">
        <v>1684</v>
      </c>
      <c r="C853" s="50" t="s">
        <v>1685</v>
      </c>
      <c r="D853" s="242">
        <v>0</v>
      </c>
      <c r="E853" s="242">
        <v>0</v>
      </c>
      <c r="F853" s="52" t="str">
        <f t="shared" si="190"/>
        <v>-</v>
      </c>
    </row>
    <row r="854" spans="1:6" ht="22.8" x14ac:dyDescent="0.2">
      <c r="A854" s="53">
        <v>81552</v>
      </c>
      <c r="B854" s="85" t="s">
        <v>1686</v>
      </c>
      <c r="C854" s="50" t="s">
        <v>1687</v>
      </c>
      <c r="D854" s="242">
        <v>0</v>
      </c>
      <c r="E854" s="242">
        <v>0</v>
      </c>
      <c r="F854" s="52" t="str">
        <f t="shared" si="190"/>
        <v>-</v>
      </c>
    </row>
    <row r="855" spans="1:6" ht="22.8" x14ac:dyDescent="0.2">
      <c r="A855" s="53">
        <v>81631</v>
      </c>
      <c r="B855" s="232" t="s">
        <v>1688</v>
      </c>
      <c r="C855" s="50" t="s">
        <v>1689</v>
      </c>
      <c r="D855" s="242">
        <v>0</v>
      </c>
      <c r="E855" s="242">
        <v>0</v>
      </c>
      <c r="F855" s="52" t="str">
        <f t="shared" si="190"/>
        <v>-</v>
      </c>
    </row>
    <row r="856" spans="1:6" ht="22.8"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2.8" x14ac:dyDescent="0.2">
      <c r="A869" s="53">
        <v>81761</v>
      </c>
      <c r="B869" s="232" t="s">
        <v>1716</v>
      </c>
      <c r="C869" s="50" t="s">
        <v>1717</v>
      </c>
      <c r="D869" s="242">
        <v>0</v>
      </c>
      <c r="E869" s="242">
        <v>0</v>
      </c>
      <c r="F869" s="52" t="str">
        <f t="shared" si="190"/>
        <v>-</v>
      </c>
    </row>
    <row r="870" spans="1:6" ht="22.8" x14ac:dyDescent="0.2">
      <c r="A870" s="53">
        <v>81762</v>
      </c>
      <c r="B870" s="232" t="s">
        <v>1718</v>
      </c>
      <c r="C870" s="50" t="s">
        <v>1719</v>
      </c>
      <c r="D870" s="242">
        <v>0</v>
      </c>
      <c r="E870" s="242">
        <v>0</v>
      </c>
      <c r="F870" s="52" t="str">
        <f t="shared" si="190"/>
        <v>-</v>
      </c>
    </row>
    <row r="871" spans="1:6" ht="22.8" x14ac:dyDescent="0.2">
      <c r="A871" s="53">
        <v>81771</v>
      </c>
      <c r="B871" s="85" t="s">
        <v>1720</v>
      </c>
      <c r="C871" s="50" t="s">
        <v>1721</v>
      </c>
      <c r="D871" s="242">
        <v>0</v>
      </c>
      <c r="E871" s="242">
        <v>0</v>
      </c>
      <c r="F871" s="52" t="str">
        <f t="shared" si="190"/>
        <v>-</v>
      </c>
    </row>
    <row r="872" spans="1:6" ht="22.8"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12" x14ac:dyDescent="0.2">
      <c r="A882" s="53">
        <v>84242</v>
      </c>
      <c r="B882" s="85" t="s">
        <v>1742</v>
      </c>
      <c r="C882" s="50" t="s">
        <v>1743</v>
      </c>
      <c r="D882" s="242">
        <v>0</v>
      </c>
      <c r="E882" s="242">
        <v>0</v>
      </c>
      <c r="F882" s="52" t="str">
        <f t="shared" si="190"/>
        <v>-</v>
      </c>
    </row>
    <row r="883" spans="1:6" ht="12"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12" x14ac:dyDescent="0.2">
      <c r="A885" s="53">
        <v>84431</v>
      </c>
      <c r="B885" s="85" t="s">
        <v>1748</v>
      </c>
      <c r="C885" s="50" t="s">
        <v>1749</v>
      </c>
      <c r="D885" s="242">
        <v>0</v>
      </c>
      <c r="E885" s="242">
        <v>0</v>
      </c>
      <c r="F885" s="52" t="str">
        <f t="shared" si="190"/>
        <v>-</v>
      </c>
    </row>
    <row r="886" spans="1:6" ht="12" x14ac:dyDescent="0.2">
      <c r="A886" s="53">
        <v>84432</v>
      </c>
      <c r="B886" s="85" t="s">
        <v>1750</v>
      </c>
      <c r="C886" s="50" t="s">
        <v>1751</v>
      </c>
      <c r="D886" s="242">
        <v>0</v>
      </c>
      <c r="E886" s="242">
        <v>0</v>
      </c>
      <c r="F886" s="52" t="str">
        <f t="shared" si="190"/>
        <v>-</v>
      </c>
    </row>
    <row r="887" spans="1:6" ht="12" x14ac:dyDescent="0.2">
      <c r="A887" s="53" t="s">
        <v>1752</v>
      </c>
      <c r="B887" s="85" t="s">
        <v>1753</v>
      </c>
      <c r="C887" s="50" t="s">
        <v>1752</v>
      </c>
      <c r="D887" s="242">
        <v>0</v>
      </c>
      <c r="E887" s="242">
        <v>0</v>
      </c>
      <c r="F887" s="52" t="str">
        <f t="shared" si="190"/>
        <v>-</v>
      </c>
    </row>
    <row r="888" spans="1:6" ht="22.8" x14ac:dyDescent="0.2">
      <c r="A888" s="53">
        <v>84442</v>
      </c>
      <c r="B888" s="85" t="s">
        <v>1754</v>
      </c>
      <c r="C888" s="50" t="s">
        <v>1755</v>
      </c>
      <c r="D888" s="242">
        <v>0</v>
      </c>
      <c r="E888" s="242">
        <v>0</v>
      </c>
      <c r="F888" s="52" t="str">
        <f t="shared" si="190"/>
        <v>-</v>
      </c>
    </row>
    <row r="889" spans="1:6" ht="22.8" x14ac:dyDescent="0.2">
      <c r="A889" s="53">
        <v>84452</v>
      </c>
      <c r="B889" s="232" t="s">
        <v>1756</v>
      </c>
      <c r="C889" s="50" t="s">
        <v>1757</v>
      </c>
      <c r="D889" s="242">
        <v>0</v>
      </c>
      <c r="E889" s="242">
        <v>0</v>
      </c>
      <c r="F889" s="52" t="str">
        <f t="shared" si="190"/>
        <v>-</v>
      </c>
    </row>
    <row r="890" spans="1:6" ht="22.8"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2.8"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2.8" x14ac:dyDescent="0.2">
      <c r="A910" s="53">
        <v>84761</v>
      </c>
      <c r="B910" s="232" t="s">
        <v>1798</v>
      </c>
      <c r="C910" s="50" t="s">
        <v>1799</v>
      </c>
      <c r="D910" s="242">
        <v>0</v>
      </c>
      <c r="E910" s="242">
        <v>0</v>
      </c>
      <c r="F910" s="52" t="str">
        <f t="shared" si="190"/>
        <v>-</v>
      </c>
    </row>
    <row r="911" spans="1:6" ht="22.8" x14ac:dyDescent="0.2">
      <c r="A911" s="53">
        <v>84762</v>
      </c>
      <c r="B911" s="232" t="s">
        <v>1800</v>
      </c>
      <c r="C911" s="50" t="s">
        <v>1801</v>
      </c>
      <c r="D911" s="242">
        <v>0</v>
      </c>
      <c r="E911" s="242">
        <v>0</v>
      </c>
      <c r="F911" s="52" t="str">
        <f t="shared" si="190"/>
        <v>-</v>
      </c>
    </row>
    <row r="912" spans="1:6" ht="22.8" x14ac:dyDescent="0.2">
      <c r="A912" s="53" t="s">
        <v>1802</v>
      </c>
      <c r="B912" s="85" t="s">
        <v>1803</v>
      </c>
      <c r="C912" s="50" t="s">
        <v>1802</v>
      </c>
      <c r="D912" s="242">
        <v>0</v>
      </c>
      <c r="E912" s="242">
        <v>0</v>
      </c>
      <c r="F912" s="52" t="str">
        <f t="shared" si="190"/>
        <v>-</v>
      </c>
    </row>
    <row r="913" spans="1:6" ht="22.8"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2.8"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12"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12" x14ac:dyDescent="0.2">
      <c r="A921" s="53">
        <v>51532</v>
      </c>
      <c r="B921" s="85" t="s">
        <v>1820</v>
      </c>
      <c r="C921" s="50" t="s">
        <v>1821</v>
      </c>
      <c r="D921" s="242">
        <v>0</v>
      </c>
      <c r="E921" s="242">
        <v>0</v>
      </c>
      <c r="F921" s="52" t="str">
        <f t="shared" si="190"/>
        <v>-</v>
      </c>
    </row>
    <row r="922" spans="1:6" ht="22.8" x14ac:dyDescent="0.2">
      <c r="A922" s="53">
        <v>51542</v>
      </c>
      <c r="B922" s="85" t="s">
        <v>1822</v>
      </c>
      <c r="C922" s="50" t="s">
        <v>1823</v>
      </c>
      <c r="D922" s="242">
        <v>0</v>
      </c>
      <c r="E922" s="242">
        <v>0</v>
      </c>
      <c r="F922" s="52" t="str">
        <f t="shared" si="190"/>
        <v>-</v>
      </c>
    </row>
    <row r="923" spans="1:6" ht="22.8" x14ac:dyDescent="0.2">
      <c r="A923" s="53">
        <v>51552</v>
      </c>
      <c r="B923" s="232" t="s">
        <v>1824</v>
      </c>
      <c r="C923" s="50" t="s">
        <v>1825</v>
      </c>
      <c r="D923" s="242">
        <v>0</v>
      </c>
      <c r="E923" s="242">
        <v>0</v>
      </c>
      <c r="F923" s="52" t="str">
        <f t="shared" si="190"/>
        <v>-</v>
      </c>
    </row>
    <row r="924" spans="1:6" ht="12" x14ac:dyDescent="0.2">
      <c r="A924" s="53">
        <v>51631</v>
      </c>
      <c r="B924" s="85" t="s">
        <v>1826</v>
      </c>
      <c r="C924" s="50" t="s">
        <v>1827</v>
      </c>
      <c r="D924" s="242">
        <v>0</v>
      </c>
      <c r="E924" s="242">
        <v>0</v>
      </c>
      <c r="F924" s="52" t="str">
        <f t="shared" si="190"/>
        <v>-</v>
      </c>
    </row>
    <row r="925" spans="1:6" ht="12"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2.8" x14ac:dyDescent="0.2">
      <c r="A938" s="53">
        <v>51761</v>
      </c>
      <c r="B938" s="85" t="s">
        <v>1854</v>
      </c>
      <c r="C938" s="50" t="s">
        <v>1855</v>
      </c>
      <c r="D938" s="242">
        <v>0</v>
      </c>
      <c r="E938" s="242">
        <v>0</v>
      </c>
      <c r="F938" s="52" t="str">
        <f t="shared" si="190"/>
        <v>-</v>
      </c>
    </row>
    <row r="939" spans="1:6" ht="22.8" x14ac:dyDescent="0.2">
      <c r="A939" s="53">
        <v>51762</v>
      </c>
      <c r="B939" s="85" t="s">
        <v>1856</v>
      </c>
      <c r="C939" s="50" t="s">
        <v>1857</v>
      </c>
      <c r="D939" s="242">
        <v>0</v>
      </c>
      <c r="E939" s="242">
        <v>0</v>
      </c>
      <c r="F939" s="52" t="str">
        <f t="shared" si="190"/>
        <v>-</v>
      </c>
    </row>
    <row r="940" spans="1:6" ht="22.8" x14ac:dyDescent="0.2">
      <c r="A940" s="53">
        <v>51771</v>
      </c>
      <c r="B940" s="85" t="s">
        <v>1858</v>
      </c>
      <c r="C940" s="50" t="s">
        <v>1859</v>
      </c>
      <c r="D940" s="242">
        <v>0</v>
      </c>
      <c r="E940" s="242">
        <v>0</v>
      </c>
      <c r="F940" s="52" t="str">
        <f t="shared" si="190"/>
        <v>-</v>
      </c>
    </row>
    <row r="941" spans="1:6" ht="22.8" x14ac:dyDescent="0.2">
      <c r="A941" s="53">
        <v>51772</v>
      </c>
      <c r="B941" s="85" t="s">
        <v>1860</v>
      </c>
      <c r="C941" s="50" t="s">
        <v>1861</v>
      </c>
      <c r="D941" s="242">
        <v>0</v>
      </c>
      <c r="E941" s="242">
        <v>0</v>
      </c>
      <c r="F941" s="52" t="str">
        <f t="shared" si="190"/>
        <v>-</v>
      </c>
    </row>
    <row r="942" spans="1:6" ht="12" x14ac:dyDescent="0.2">
      <c r="A942" s="53">
        <v>54132</v>
      </c>
      <c r="B942" s="85" t="s">
        <v>1862</v>
      </c>
      <c r="C942" s="50" t="s">
        <v>1863</v>
      </c>
      <c r="D942" s="242">
        <v>0</v>
      </c>
      <c r="E942" s="242">
        <v>0</v>
      </c>
      <c r="F942" s="52" t="str">
        <f t="shared" si="190"/>
        <v>-</v>
      </c>
    </row>
    <row r="943" spans="1:6" ht="12"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12" x14ac:dyDescent="0.2">
      <c r="A945" s="53">
        <v>54162</v>
      </c>
      <c r="B945" s="85" t="s">
        <v>1868</v>
      </c>
      <c r="C945" s="50" t="s">
        <v>1869</v>
      </c>
      <c r="D945" s="242">
        <v>0</v>
      </c>
      <c r="E945" s="242">
        <v>0</v>
      </c>
      <c r="F945" s="52" t="str">
        <f t="shared" si="190"/>
        <v>-</v>
      </c>
    </row>
    <row r="946" spans="1:6" ht="22.8" x14ac:dyDescent="0.2">
      <c r="A946" s="53">
        <v>54221</v>
      </c>
      <c r="B946" s="232" t="s">
        <v>1870</v>
      </c>
      <c r="C946" s="50" t="s">
        <v>1871</v>
      </c>
      <c r="D946" s="242">
        <v>0</v>
      </c>
      <c r="E946" s="242">
        <v>0</v>
      </c>
      <c r="F946" s="52" t="str">
        <f t="shared" si="190"/>
        <v>-</v>
      </c>
    </row>
    <row r="947" spans="1:6" ht="22.8" x14ac:dyDescent="0.2">
      <c r="A947" s="53">
        <v>54222</v>
      </c>
      <c r="B947" s="232" t="s">
        <v>1872</v>
      </c>
      <c r="C947" s="50" t="s">
        <v>1873</v>
      </c>
      <c r="D947" s="242">
        <v>0</v>
      </c>
      <c r="E947" s="242">
        <v>0</v>
      </c>
      <c r="F947" s="52" t="str">
        <f t="shared" si="190"/>
        <v>-</v>
      </c>
    </row>
    <row r="948" spans="1:6" ht="12" x14ac:dyDescent="0.2">
      <c r="A948" s="53" t="s">
        <v>1874</v>
      </c>
      <c r="B948" s="85" t="s">
        <v>1875</v>
      </c>
      <c r="C948" s="50" t="s">
        <v>1874</v>
      </c>
      <c r="D948" s="242">
        <v>0</v>
      </c>
      <c r="E948" s="242">
        <v>0</v>
      </c>
      <c r="F948" s="52" t="str">
        <f t="shared" si="190"/>
        <v>-</v>
      </c>
    </row>
    <row r="949" spans="1:6" ht="22.8" x14ac:dyDescent="0.2">
      <c r="A949" s="53">
        <v>54232</v>
      </c>
      <c r="B949" s="232" t="s">
        <v>1876</v>
      </c>
      <c r="C949" s="50" t="s">
        <v>1877</v>
      </c>
      <c r="D949" s="242">
        <v>0</v>
      </c>
      <c r="E949" s="242">
        <v>0</v>
      </c>
      <c r="F949" s="52" t="str">
        <f t="shared" si="190"/>
        <v>-</v>
      </c>
    </row>
    <row r="950" spans="1:6" ht="22.8" x14ac:dyDescent="0.2">
      <c r="A950" s="53">
        <v>54242</v>
      </c>
      <c r="B950" s="85" t="s">
        <v>1878</v>
      </c>
      <c r="C950" s="50" t="s">
        <v>1879</v>
      </c>
      <c r="D950" s="242">
        <v>0</v>
      </c>
      <c r="E950" s="242">
        <v>0</v>
      </c>
      <c r="F950" s="52" t="str">
        <f t="shared" si="190"/>
        <v>-</v>
      </c>
    </row>
    <row r="951" spans="1:6" ht="22.8" x14ac:dyDescent="0.2">
      <c r="A951" s="53" t="s">
        <v>1880</v>
      </c>
      <c r="B951" s="85" t="s">
        <v>1881</v>
      </c>
      <c r="C951" s="50" t="s">
        <v>1880</v>
      </c>
      <c r="D951" s="242">
        <v>0</v>
      </c>
      <c r="E951" s="242">
        <v>0</v>
      </c>
      <c r="F951" s="52" t="str">
        <f t="shared" si="190"/>
        <v>-</v>
      </c>
    </row>
    <row r="952" spans="1:6" ht="22.8" x14ac:dyDescent="0.2">
      <c r="A952" s="53">
        <v>54312</v>
      </c>
      <c r="B952" s="232" t="s">
        <v>1882</v>
      </c>
      <c r="C952" s="50" t="s">
        <v>1883</v>
      </c>
      <c r="D952" s="242">
        <v>0</v>
      </c>
      <c r="E952" s="242">
        <v>0</v>
      </c>
      <c r="F952" s="52" t="str">
        <f t="shared" si="190"/>
        <v>-</v>
      </c>
    </row>
    <row r="953" spans="1:6" ht="22.8" x14ac:dyDescent="0.2">
      <c r="A953" s="53">
        <v>54431</v>
      </c>
      <c r="B953" s="85" t="s">
        <v>1884</v>
      </c>
      <c r="C953" s="50" t="s">
        <v>1885</v>
      </c>
      <c r="D953" s="242">
        <v>0</v>
      </c>
      <c r="E953" s="242">
        <v>0</v>
      </c>
      <c r="F953" s="52" t="str">
        <f t="shared" si="190"/>
        <v>-</v>
      </c>
    </row>
    <row r="954" spans="1:6" ht="22.8" x14ac:dyDescent="0.2">
      <c r="A954" s="53">
        <v>54432</v>
      </c>
      <c r="B954" s="85" t="s">
        <v>1886</v>
      </c>
      <c r="C954" s="50" t="s">
        <v>1887</v>
      </c>
      <c r="D954" s="242">
        <v>0</v>
      </c>
      <c r="E954" s="242">
        <v>0</v>
      </c>
      <c r="F954" s="52" t="str">
        <f t="shared" si="190"/>
        <v>-</v>
      </c>
    </row>
    <row r="955" spans="1:6" ht="22.8" x14ac:dyDescent="0.2">
      <c r="A955" s="53" t="s">
        <v>1888</v>
      </c>
      <c r="B955" s="85" t="s">
        <v>1889</v>
      </c>
      <c r="C955" s="50" t="s">
        <v>1888</v>
      </c>
      <c r="D955" s="242">
        <v>0</v>
      </c>
      <c r="E955" s="242">
        <v>0</v>
      </c>
      <c r="F955" s="52" t="str">
        <f t="shared" si="190"/>
        <v>-</v>
      </c>
    </row>
    <row r="956" spans="1:6" ht="22.8" x14ac:dyDescent="0.2">
      <c r="A956" s="53">
        <v>54442</v>
      </c>
      <c r="B956" s="85" t="s">
        <v>1890</v>
      </c>
      <c r="C956" s="50" t="s">
        <v>1891</v>
      </c>
      <c r="D956" s="242">
        <v>0</v>
      </c>
      <c r="E956" s="242">
        <v>0</v>
      </c>
      <c r="F956" s="52" t="str">
        <f t="shared" si="190"/>
        <v>-</v>
      </c>
    </row>
    <row r="957" spans="1:6" ht="22.8" x14ac:dyDescent="0.2">
      <c r="A957" s="53">
        <v>54452</v>
      </c>
      <c r="B957" s="85" t="s">
        <v>1892</v>
      </c>
      <c r="C957" s="50" t="s">
        <v>1893</v>
      </c>
      <c r="D957" s="242">
        <v>0</v>
      </c>
      <c r="E957" s="242">
        <v>0</v>
      </c>
      <c r="F957" s="52" t="str">
        <f t="shared" si="190"/>
        <v>-</v>
      </c>
    </row>
    <row r="958" spans="1:6" ht="22.8" x14ac:dyDescent="0.2">
      <c r="A958" s="53" t="s">
        <v>1894</v>
      </c>
      <c r="B958" s="85" t="s">
        <v>1895</v>
      </c>
      <c r="C958" s="50" t="s">
        <v>1894</v>
      </c>
      <c r="D958" s="242">
        <v>0</v>
      </c>
      <c r="E958" s="242">
        <v>0</v>
      </c>
      <c r="F958" s="52" t="str">
        <f t="shared" si="190"/>
        <v>-</v>
      </c>
    </row>
    <row r="959" spans="1:6" ht="12" x14ac:dyDescent="0.2">
      <c r="A959" s="53">
        <v>54461</v>
      </c>
      <c r="B959" s="85" t="s">
        <v>1896</v>
      </c>
      <c r="C959" s="50" t="s">
        <v>1897</v>
      </c>
      <c r="D959" s="242">
        <v>0</v>
      </c>
      <c r="E959" s="242">
        <v>0</v>
      </c>
      <c r="F959" s="52" t="str">
        <f t="shared" si="190"/>
        <v>-</v>
      </c>
    </row>
    <row r="960" spans="1:6" ht="12"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2.8" x14ac:dyDescent="0.2">
      <c r="A962" s="53">
        <v>54472</v>
      </c>
      <c r="B962" s="232" t="s">
        <v>1902</v>
      </c>
      <c r="C962" s="50" t="s">
        <v>1903</v>
      </c>
      <c r="D962" s="242">
        <v>0</v>
      </c>
      <c r="E962" s="242">
        <v>0</v>
      </c>
      <c r="F962" s="52" t="str">
        <f t="shared" si="190"/>
        <v>-</v>
      </c>
    </row>
    <row r="963" spans="1:6" ht="22.8" x14ac:dyDescent="0.2">
      <c r="A963" s="53">
        <v>54482</v>
      </c>
      <c r="B963" s="232" t="s">
        <v>1904</v>
      </c>
      <c r="C963" s="50" t="s">
        <v>1905</v>
      </c>
      <c r="D963" s="242">
        <v>0</v>
      </c>
      <c r="E963" s="242">
        <v>0</v>
      </c>
      <c r="F963" s="52" t="str">
        <f t="shared" si="190"/>
        <v>-</v>
      </c>
    </row>
    <row r="964" spans="1:6" ht="22.8" x14ac:dyDescent="0.2">
      <c r="A964" s="53" t="s">
        <v>1906</v>
      </c>
      <c r="B964" s="232" t="s">
        <v>1907</v>
      </c>
      <c r="C964" s="50" t="s">
        <v>1906</v>
      </c>
      <c r="D964" s="242">
        <v>0</v>
      </c>
      <c r="E964" s="242">
        <v>0</v>
      </c>
      <c r="F964" s="52" t="str">
        <f t="shared" si="190"/>
        <v>-</v>
      </c>
    </row>
    <row r="965" spans="1:6" ht="22.8"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2.8"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12" x14ac:dyDescent="0.2">
      <c r="A976" s="53">
        <v>54751</v>
      </c>
      <c r="B976" s="85" t="s">
        <v>1930</v>
      </c>
      <c r="C976" s="50" t="s">
        <v>1931</v>
      </c>
      <c r="D976" s="242">
        <v>0</v>
      </c>
      <c r="E976" s="242">
        <v>0</v>
      </c>
      <c r="F976" s="52" t="str">
        <f t="shared" si="190"/>
        <v>-</v>
      </c>
    </row>
    <row r="977" spans="1:6" ht="12" x14ac:dyDescent="0.2">
      <c r="A977" s="53">
        <v>54752</v>
      </c>
      <c r="B977" s="85" t="s">
        <v>1932</v>
      </c>
      <c r="C977" s="50" t="s">
        <v>1933</v>
      </c>
      <c r="D977" s="242">
        <v>0</v>
      </c>
      <c r="E977" s="242">
        <v>0</v>
      </c>
      <c r="F977" s="52" t="str">
        <f t="shared" si="190"/>
        <v>-</v>
      </c>
    </row>
    <row r="978" spans="1:6" ht="22.8" x14ac:dyDescent="0.2">
      <c r="A978" s="53">
        <v>54761</v>
      </c>
      <c r="B978" s="85" t="s">
        <v>1934</v>
      </c>
      <c r="C978" s="50" t="s">
        <v>1935</v>
      </c>
      <c r="D978" s="242">
        <v>0</v>
      </c>
      <c r="E978" s="242">
        <v>0</v>
      </c>
      <c r="F978" s="52" t="str">
        <f t="shared" si="190"/>
        <v>-</v>
      </c>
    </row>
    <row r="979" spans="1:6" ht="22.8" x14ac:dyDescent="0.2">
      <c r="A979" s="53">
        <v>54762</v>
      </c>
      <c r="B979" s="85" t="s">
        <v>1936</v>
      </c>
      <c r="C979" s="50" t="s">
        <v>1937</v>
      </c>
      <c r="D979" s="242">
        <v>0</v>
      </c>
      <c r="E979" s="242">
        <v>0</v>
      </c>
      <c r="F979" s="52" t="str">
        <f t="shared" si="190"/>
        <v>-</v>
      </c>
    </row>
    <row r="980" spans="1:6" ht="22.8" x14ac:dyDescent="0.2">
      <c r="A980" s="53">
        <v>54771</v>
      </c>
      <c r="B980" s="85" t="s">
        <v>1938</v>
      </c>
      <c r="C980" s="50" t="s">
        <v>1939</v>
      </c>
      <c r="D980" s="242">
        <v>0</v>
      </c>
      <c r="E980" s="242">
        <v>0</v>
      </c>
      <c r="F980" s="52" t="str">
        <f t="shared" ref="F980:F982" si="191">IF(D980&lt;&gt;0,IF(E980/D980&gt;=100,"&gt;&gt;100",E980/D980*100),"-")</f>
        <v>-</v>
      </c>
    </row>
    <row r="981" spans="1:6" ht="22.8" x14ac:dyDescent="0.2">
      <c r="A981" s="53">
        <v>54772</v>
      </c>
      <c r="B981" s="85" t="s">
        <v>1940</v>
      </c>
      <c r="C981" s="50" t="s">
        <v>1941</v>
      </c>
      <c r="D981" s="242">
        <v>0</v>
      </c>
      <c r="E981" s="242">
        <v>0</v>
      </c>
      <c r="F981" s="52" t="str">
        <f t="shared" si="191"/>
        <v>-</v>
      </c>
    </row>
    <row r="982" spans="1:6" ht="22.8" x14ac:dyDescent="0.2">
      <c r="A982" s="55">
        <v>55312</v>
      </c>
      <c r="B982" s="233" t="s">
        <v>1942</v>
      </c>
      <c r="C982" s="56" t="s">
        <v>1943</v>
      </c>
      <c r="D982" s="243">
        <v>0</v>
      </c>
      <c r="E982" s="243">
        <v>0</v>
      </c>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v>0</v>
      </c>
      <c r="F985" s="63" t="str">
        <f t="shared" ref="F985:F992" si="192">IF(D985&lt;&gt;0,IF(E985/D985&gt;=100,"&gt;&gt;100",E985/D985*100),"-")</f>
        <v>-</v>
      </c>
    </row>
    <row r="986" spans="1:6" ht="12" x14ac:dyDescent="0.2">
      <c r="A986" s="53" t="s">
        <v>1951</v>
      </c>
      <c r="B986" s="85" t="s">
        <v>1952</v>
      </c>
      <c r="C986" s="50" t="s">
        <v>1951</v>
      </c>
      <c r="D986" s="245">
        <v>0</v>
      </c>
      <c r="E986" s="245">
        <v>0</v>
      </c>
      <c r="F986" s="52" t="str">
        <f t="shared" si="192"/>
        <v>-</v>
      </c>
    </row>
    <row r="987" spans="1:6" ht="22.8" x14ac:dyDescent="0.2">
      <c r="A987" s="53" t="s">
        <v>1953</v>
      </c>
      <c r="B987" s="85" t="s">
        <v>1954</v>
      </c>
      <c r="C987" s="50" t="s">
        <v>1953</v>
      </c>
      <c r="D987" s="245">
        <v>0</v>
      </c>
      <c r="E987" s="245">
        <v>0</v>
      </c>
      <c r="F987" s="52" t="str">
        <f t="shared" si="192"/>
        <v>-</v>
      </c>
    </row>
    <row r="988" spans="1:6" ht="22.8"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2.8"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31" sqref="D31"/>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70944.94</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483954.21</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3841.44</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480112.77</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430476.12</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46584.66</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95.95</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2956.04</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477375.16</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5089.55</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472285.61</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422221.47</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47539.82</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98.06</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2426.2600000000002</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0</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77523.990000000049</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77523.990000000005</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2463.44</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75060.55</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1</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17423</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1</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3318</v>
      </c>
      <c r="B1" s="383"/>
      <c r="C1" s="383"/>
    </row>
    <row r="2" spans="1:17" ht="33" customHeight="1" x14ac:dyDescent="0.25">
      <c r="A2" s="384" t="s">
        <v>3319</v>
      </c>
      <c r="B2" s="385"/>
      <c r="C2" s="377"/>
      <c r="D2" s="4"/>
      <c r="E2" s="4"/>
      <c r="F2" s="4"/>
      <c r="G2" s="4"/>
      <c r="H2" s="4"/>
      <c r="I2" s="4"/>
      <c r="J2" s="4"/>
      <c r="K2" s="4"/>
      <c r="L2" s="4"/>
      <c r="M2" s="4"/>
      <c r="N2" s="4"/>
      <c r="O2" s="4"/>
      <c r="P2" s="4"/>
      <c r="Q2" s="4"/>
    </row>
    <row r="3" spans="1:17" ht="18.75" customHeight="1" x14ac:dyDescent="0.25">
      <c r="A3" s="304" t="s">
        <v>3320</v>
      </c>
      <c r="B3" s="386"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1" t="s">
        <v>3402</v>
      </c>
      <c r="C46" s="377"/>
      <c r="D46" s="41"/>
      <c r="E46" s="4"/>
      <c r="F46" s="4"/>
      <c r="G46" s="4"/>
      <c r="H46" s="4"/>
      <c r="I46" s="4"/>
      <c r="J46" s="4"/>
      <c r="K46" s="4"/>
      <c r="L46" s="4"/>
      <c r="M46" s="4"/>
      <c r="N46" s="4"/>
      <c r="O46" s="4"/>
      <c r="P46" s="4"/>
      <c r="Q46" s="4"/>
    </row>
    <row r="47" spans="1:17" ht="66" hidden="1" customHeight="1" x14ac:dyDescent="0.25">
      <c r="A47" s="46" t="s">
        <v>3403</v>
      </c>
      <c r="B47" s="382" t="s">
        <v>3404</v>
      </c>
      <c r="C47" s="382"/>
      <c r="D47" s="4"/>
      <c r="E47" s="4"/>
      <c r="F47" s="4"/>
      <c r="G47" s="4"/>
      <c r="H47" s="4"/>
      <c r="I47" s="4"/>
      <c r="J47" s="4"/>
      <c r="K47" s="4"/>
      <c r="L47" s="4"/>
      <c r="M47" s="4"/>
      <c r="N47" s="4"/>
      <c r="O47" s="4"/>
      <c r="P47" s="4"/>
      <c r="Q47" s="4"/>
    </row>
    <row r="48" spans="1:17" ht="123.75" customHeight="1" x14ac:dyDescent="0.25">
      <c r="A48" s="267" t="s">
        <v>3405</v>
      </c>
      <c r="B48" s="380" t="s">
        <v>3406</v>
      </c>
      <c r="C48" s="379"/>
      <c r="D48" s="4"/>
      <c r="E48" s="4"/>
      <c r="F48" s="4"/>
      <c r="G48" s="4"/>
      <c r="H48" s="4"/>
      <c r="I48" s="4"/>
      <c r="J48" s="4"/>
      <c r="K48" s="4"/>
      <c r="L48" s="4"/>
      <c r="M48" s="4"/>
      <c r="N48" s="4"/>
      <c r="O48" s="4"/>
      <c r="P48" s="4"/>
      <c r="Q48" s="4"/>
    </row>
    <row r="49" spans="1:17" ht="34.5" customHeight="1" x14ac:dyDescent="0.25">
      <c r="A49" s="267" t="s">
        <v>3407</v>
      </c>
      <c r="B49" s="378" t="s">
        <v>3408</v>
      </c>
      <c r="C49" s="379"/>
      <c r="D49" s="4"/>
      <c r="E49" s="4"/>
      <c r="F49" s="4"/>
      <c r="G49" s="4"/>
      <c r="H49" s="4"/>
      <c r="I49" s="4"/>
      <c r="J49" s="4"/>
      <c r="K49" s="4"/>
      <c r="L49" s="4"/>
      <c r="M49" s="4"/>
      <c r="N49" s="4"/>
      <c r="O49" s="4"/>
      <c r="P49" s="4"/>
      <c r="Q49" s="4"/>
    </row>
    <row r="50" spans="1:17" ht="34.5" customHeight="1" x14ac:dyDescent="0.25">
      <c r="A50" s="267" t="s">
        <v>3409</v>
      </c>
      <c r="B50" s="378" t="s">
        <v>3410</v>
      </c>
      <c r="C50" s="379"/>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2024-07-09T11:05:52Z</cp:lastPrinted>
  <dcterms:created xsi:type="dcterms:W3CDTF">2022-04-01T05:14:30Z</dcterms:created>
  <dcterms:modified xsi:type="dcterms:W3CDTF">2024-07-15T13:03:58Z</dcterms:modified>
</cp:coreProperties>
</file>